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 tabRatio="795"/>
  </bookViews>
  <sheets>
    <sheet name="Anexa 2.32.a-SituatieSirene" sheetId="1" r:id="rId1"/>
    <sheet name="Anexa 2.32.bCentralizatorSirene" sheetId="4" r:id="rId2"/>
    <sheet name="Anexa 2.32.c-Situatie Centrale" sheetId="2" r:id="rId3"/>
    <sheet name="Anexa 2.32.d-SituatieF1001" sheetId="5" r:id="rId4"/>
  </sheets>
  <definedNames>
    <definedName name="_xlnm.Print_Area" localSheetId="0">'Anexa 2.32.a-SituatieSirene'!$A$1:$O$198</definedName>
    <definedName name="_xlnm.Print_Area" localSheetId="1">'Anexa 2.32.bCentralizatorSirene'!$A$1:$AB$40</definedName>
    <definedName name="_xlnm.Print_Area" localSheetId="2">'Anexa 2.32.c-Situatie Centrale'!$A$1:$L$46</definedName>
    <definedName name="_xlnm.Print_Area" localSheetId="3">'Anexa 2.32.d-SituatieF1001'!$A$1:$J$39</definedName>
  </definedNames>
  <calcPr calcId="145621"/>
</workbook>
</file>

<file path=xl/calcChain.xml><?xml version="1.0" encoding="utf-8"?>
<calcChain xmlns="http://schemas.openxmlformats.org/spreadsheetml/2006/main">
  <c r="Q18" i="4" l="1"/>
  <c r="O182" i="1"/>
  <c r="N182" i="1"/>
  <c r="K182" i="1"/>
  <c r="L182" i="1"/>
  <c r="E182" i="1"/>
  <c r="J208" i="1"/>
  <c r="F182" i="1"/>
  <c r="M207" i="1"/>
  <c r="M208" i="1"/>
  <c r="J207" i="1"/>
  <c r="M205" i="1"/>
  <c r="M181" i="1"/>
  <c r="M165" i="1"/>
  <c r="M141" i="1"/>
  <c r="M137" i="1"/>
  <c r="M135" i="1"/>
  <c r="M132" i="1"/>
  <c r="M88" i="1"/>
  <c r="M85" i="1"/>
  <c r="M75" i="1"/>
  <c r="O18" i="4"/>
  <c r="J29" i="2"/>
  <c r="K29" i="2"/>
  <c r="L29" i="2"/>
</calcChain>
</file>

<file path=xl/sharedStrings.xml><?xml version="1.0" encoding="utf-8"?>
<sst xmlns="http://schemas.openxmlformats.org/spreadsheetml/2006/main" count="1956" uniqueCount="378">
  <si>
    <t>Nr. Crt.</t>
  </si>
  <si>
    <t>Tip Echipament</t>
  </si>
  <si>
    <t>Proprietar</t>
  </si>
  <si>
    <t>Amplasare</t>
  </si>
  <si>
    <t>Acţionare</t>
  </si>
  <si>
    <t>Operativitate</t>
  </si>
  <si>
    <t>Cantitate</t>
  </si>
  <si>
    <t>Administraţie
publică</t>
  </si>
  <si>
    <t>Judeţ</t>
  </si>
  <si>
    <t>Localitate</t>
  </si>
  <si>
    <t>Centra-
lizat</t>
  </si>
  <si>
    <t>Necen-
tralizat</t>
  </si>
  <si>
    <t>Ope-
rativ</t>
  </si>
  <si>
    <t>Neope-
rativ</t>
  </si>
  <si>
    <t>-</t>
  </si>
  <si>
    <t>TOTAL SIRENE JUDEŢ:</t>
  </si>
  <si>
    <t>Nr. sirene
acţionate</t>
  </si>
  <si>
    <t>Sirena electronică</t>
  </si>
  <si>
    <t>H</t>
  </si>
  <si>
    <t>A</t>
  </si>
  <si>
    <t>O</t>
  </si>
  <si>
    <t>C</t>
  </si>
  <si>
    <t>N</t>
  </si>
  <si>
    <t>Op</t>
  </si>
  <si>
    <t>NOp</t>
  </si>
  <si>
    <t>Nop</t>
  </si>
  <si>
    <t>A - Administraţie (consiliul judeţean sau consiliul local)</t>
  </si>
  <si>
    <t>O -alţi operatori economici</t>
  </si>
  <si>
    <t>SGA</t>
  </si>
  <si>
    <t>H - SC Hidroelectrica SA</t>
  </si>
  <si>
    <t>SGA - Sistemul de Gospodărire a Apelor</t>
  </si>
  <si>
    <t>Indicativ</t>
  </si>
  <si>
    <t>Operator
 economic
 sursă risc, instituții publice etc.</t>
  </si>
  <si>
    <t xml:space="preserve">Sirena electrică </t>
  </si>
  <si>
    <t>Tip centrală</t>
  </si>
  <si>
    <t>Electronică</t>
  </si>
  <si>
    <t>TOTAL JUDEŢ:</t>
  </si>
  <si>
    <t>Nr de sirene
acționate</t>
  </si>
  <si>
    <r>
      <t>Legendă:</t>
    </r>
    <r>
      <rPr>
        <sz val="10"/>
        <rFont val="Times New Roman"/>
        <family val="1"/>
      </rPr>
      <t xml:space="preserve"> </t>
    </r>
  </si>
  <si>
    <r>
      <t xml:space="preserve">Analogică  </t>
    </r>
    <r>
      <rPr>
        <sz val="10"/>
        <rFont val="Times New Roman"/>
        <family val="1"/>
      </rPr>
      <t xml:space="preserve"> (10, 20, 40 linii)</t>
    </r>
  </si>
  <si>
    <t>Jud</t>
  </si>
  <si>
    <t>Amplasare echipament 
( str. nr. etc )</t>
  </si>
  <si>
    <t>Sirenă electronică</t>
  </si>
  <si>
    <t>Sirenă electrică</t>
  </si>
  <si>
    <t xml:space="preserve">Administraţie
publică 
</t>
  </si>
  <si>
    <t>Loc de acționare</t>
  </si>
  <si>
    <t xml:space="preserve">Putere 
</t>
  </si>
  <si>
    <t>Sirenă
dinamică</t>
  </si>
  <si>
    <t>Sirenă dinamică</t>
  </si>
  <si>
    <t>Acționare</t>
  </si>
  <si>
    <t xml:space="preserve">Cantitate </t>
  </si>
  <si>
    <t>1.</t>
  </si>
  <si>
    <t>MM</t>
  </si>
  <si>
    <t>Baia Mare</t>
  </si>
  <si>
    <t>F1001B</t>
  </si>
  <si>
    <t>Baia Mare, str. Gheorghe Șincai nr.37</t>
  </si>
  <si>
    <t>2.</t>
  </si>
  <si>
    <t>Sighetu Marmației</t>
  </si>
  <si>
    <t>Sighetu Marmației, str. Bogdan Vodă 14</t>
  </si>
  <si>
    <t>ÎNTOCMIT,</t>
  </si>
  <si>
    <t xml:space="preserve">                             Slt.</t>
  </si>
  <si>
    <t>VERIFICAT</t>
  </si>
  <si>
    <t>ȘEF CENTRU OPERAȚIONAL JUDEȚEAN</t>
  </si>
  <si>
    <t>ZAH ADRIAN IULIU</t>
  </si>
  <si>
    <t>VĂZUT</t>
  </si>
  <si>
    <t>ADJUNCT ȘEF CENTRU OPERAȚIONAL JUDEȚEAN</t>
  </si>
  <si>
    <t>VEREȘ RADU</t>
  </si>
  <si>
    <t>APROB,</t>
  </si>
  <si>
    <t>Colonel</t>
  </si>
  <si>
    <t>La nr.</t>
  </si>
  <si>
    <t xml:space="preserve">Din data </t>
  </si>
  <si>
    <t>Nesecret</t>
  </si>
  <si>
    <t>SITUAŢIA
 ECHIPAMENTELOR DE ÎNŞTIINŢARE ŞI ALARMARE F 1001,            
LA NIVELUL JUDEŢULUI MARAMUREȘ</t>
  </si>
  <si>
    <t xml:space="preserve">                                                           Slt.</t>
  </si>
  <si>
    <t>SITUAŢIA CENTRALELOR DE ALARMARE INSTALATE LA NIVELUL JUDEŢULUI MARAMUREȘ</t>
  </si>
  <si>
    <t>40 Linii</t>
  </si>
  <si>
    <t>CJ MM - I.S.U. MM - Locală 2</t>
  </si>
  <si>
    <t>CJ MM - I.S.U. MM - Reședința Unității</t>
  </si>
  <si>
    <t>20 Linii</t>
  </si>
  <si>
    <t>Primăria Baia Mare</t>
  </si>
  <si>
    <t>10 Linii</t>
  </si>
  <si>
    <t>S.G.A. Maramureș</t>
  </si>
  <si>
    <t>Primăria Sighetu Marmației</t>
  </si>
  <si>
    <t>Primăria Baia Sprie</t>
  </si>
  <si>
    <t>Primăria Târgu Lăpuș</t>
  </si>
  <si>
    <t>Primăria Vișeu de Sus</t>
  </si>
  <si>
    <t>Primăria Borșa</t>
  </si>
  <si>
    <t>Primăria Seini</t>
  </si>
  <si>
    <t>6 Linii</t>
  </si>
  <si>
    <t>Primăria Cavnic</t>
  </si>
  <si>
    <t>3.</t>
  </si>
  <si>
    <t>4.</t>
  </si>
  <si>
    <t>5.</t>
  </si>
  <si>
    <t>6.</t>
  </si>
  <si>
    <t>Baia Sprie</t>
  </si>
  <si>
    <t>7.</t>
  </si>
  <si>
    <t>Târgu Lăpuș</t>
  </si>
  <si>
    <t>8.</t>
  </si>
  <si>
    <t>Vișeu de Sus</t>
  </si>
  <si>
    <t>9.</t>
  </si>
  <si>
    <t>Borșa</t>
  </si>
  <si>
    <t>10.</t>
  </si>
  <si>
    <t>Seini</t>
  </si>
  <si>
    <t>11.</t>
  </si>
  <si>
    <t>Cavnic</t>
  </si>
  <si>
    <t>Baia Mare, str. Avram Iancu, nr. 2</t>
  </si>
  <si>
    <t>Baia Mare, str. Vasile Lucaciu, nr. 87</t>
  </si>
  <si>
    <t>Baia Mare, str. Gheorghe Șincai, nr. 37</t>
  </si>
  <si>
    <t>Baia Mare, str. Aleea Barajului, nr. FN</t>
  </si>
  <si>
    <t>Baia Sprie, str. Piața Libertății, nr. 4</t>
  </si>
  <si>
    <t>Borșa, str. Floare de Colț, nr. 1/A</t>
  </si>
  <si>
    <t>Cavnic, str. 22 Decembrie, nr.7</t>
  </si>
  <si>
    <t>Sighetu Marmației, str. Bogdan Vodă, nr. 14</t>
  </si>
  <si>
    <t>Seini, str. Piața Unirii, nr. 16</t>
  </si>
  <si>
    <t xml:space="preserve">Târgu Lăpuș, str. Țibleșului, nr. 2 </t>
  </si>
  <si>
    <t>Vișeu de Sus, str. 22 Decembrie, nr. 19</t>
  </si>
  <si>
    <t>CENTRALIZATORUL 
MIJLOACELOR DE AVERTIZARE ŞI ALARMARE DIN JUDEŢUL MARAMUREȘ</t>
  </si>
  <si>
    <t xml:space="preserve">                                                                                          Slt.</t>
  </si>
  <si>
    <t>SITUAŢIA
 MIJLOACELOR DE AVERTIZARE ŞI ALARMARE LA NIVELUL JUDEŢULUI MARAMUREȘ</t>
  </si>
  <si>
    <t>Primăria</t>
  </si>
  <si>
    <t>Ardusat</t>
  </si>
  <si>
    <t>Ariniș</t>
  </si>
  <si>
    <t xml:space="preserve">Asuaju de Sus </t>
  </si>
  <si>
    <t>Cămin Cultural Ardusat</t>
  </si>
  <si>
    <t>Bloc de Locuințe</t>
  </si>
  <si>
    <t>Primărie</t>
  </si>
  <si>
    <t>Muzeul Județean de Istorie</t>
  </si>
  <si>
    <t xml:space="preserve">Spitalul de Boli Infecțioase </t>
  </si>
  <si>
    <t>Colegiul Tehnic C.D. Nenețescu</t>
  </si>
  <si>
    <t>Agenția de Plăți și Intervenție în Agricultură</t>
  </si>
  <si>
    <t>ISU MM - Local 2 -str. Avram 2</t>
  </si>
  <si>
    <t>Baia Mare, str. Grănicerilor, nr. 103</t>
  </si>
  <si>
    <t>Baia Mare, str. Victor Babeș, nr. 41, sc. A</t>
  </si>
  <si>
    <t>Baia Mare, str. Transilvaniei, nr. 1, sc. B</t>
  </si>
  <si>
    <t>Baia Mare, str. Hortensiei, nr. 5, sc. B</t>
  </si>
  <si>
    <t>Baia Mare, str. Petru Rareș, nr. 20, sc. B</t>
  </si>
  <si>
    <t>Baia Mare, str. Victor Babeș, nr. 66</t>
  </si>
  <si>
    <t>Baia Mare, str. Independenței, nr. 20</t>
  </si>
  <si>
    <t xml:space="preserve">Baia Mare, str. I.L. Caragiale, nr. 10, sc. B </t>
  </si>
  <si>
    <t>Baia Mare, str. Victor Babeș, nr. 29, sc. A</t>
  </si>
  <si>
    <t>Baia Mare, str. Aleea Nouă, nr. 1</t>
  </si>
  <si>
    <t>Baia Mare, Bulevardul București, nr. 28</t>
  </si>
  <si>
    <t>Baia Mare, str. Alba Iulia</t>
  </si>
  <si>
    <t>Băița de Sub Codru</t>
  </si>
  <si>
    <t>Băiuț</t>
  </si>
  <si>
    <t>Baia Mare, str. Victoriei, nr. 57</t>
  </si>
  <si>
    <t>S.G.A.</t>
  </si>
  <si>
    <t>Electrica Serv AISE</t>
  </si>
  <si>
    <t>S.C. Vital S.A.</t>
  </si>
  <si>
    <t>S.C. Ramira S.A.</t>
  </si>
  <si>
    <t>S.C. Tehnomin S.A.</t>
  </si>
  <si>
    <t>S.C. Mobam S.A.</t>
  </si>
  <si>
    <t>S.C. Confstar S.A.</t>
  </si>
  <si>
    <t>S.C. Grâu Marapan S.R.L.</t>
  </si>
  <si>
    <t>S.C. Comat S.A.</t>
  </si>
  <si>
    <t>Confstar S.A.</t>
  </si>
  <si>
    <t>Uzina de Apă</t>
  </si>
  <si>
    <t>Ramira S.A.</t>
  </si>
  <si>
    <t>Tehnomin S. A.</t>
  </si>
  <si>
    <t>Barajul Firiza</t>
  </si>
  <si>
    <t>Telekom</t>
  </si>
  <si>
    <t>S.C. Cozmircom</t>
  </si>
  <si>
    <t>Clădire Poliție</t>
  </si>
  <si>
    <t>Clădire Fostă poștă</t>
  </si>
  <si>
    <t>Primărie ( Biroul Primarului)</t>
  </si>
  <si>
    <t>Bloc de locuințe</t>
  </si>
  <si>
    <t>Bârsana</t>
  </si>
  <si>
    <t>Băsești</t>
  </si>
  <si>
    <t>Bicaz</t>
  </si>
  <si>
    <t>Bistra</t>
  </si>
  <si>
    <t>Bocicoiu Mare</t>
  </si>
  <si>
    <t>Bogdan Vodă</t>
  </si>
  <si>
    <t>Boiu Mare</t>
  </si>
  <si>
    <t>Botiza</t>
  </si>
  <si>
    <t>Budești</t>
  </si>
  <si>
    <t>Călinești</t>
  </si>
  <si>
    <t>Câmpulung la Tisa</t>
  </si>
  <si>
    <t>Cernești</t>
  </si>
  <si>
    <t>Cicârlău</t>
  </si>
  <si>
    <t>Clădirea Corporației</t>
  </si>
  <si>
    <t>Școala Gimnazială Valea Vișeului</t>
  </si>
  <si>
    <t>Școala Gimnazială Crasna Vișeului</t>
  </si>
  <si>
    <t>Dispensar Uman</t>
  </si>
  <si>
    <t>Cabinet Medical</t>
  </si>
  <si>
    <t>Fostul Sediu Minier</t>
  </si>
  <si>
    <t>Școala Generală</t>
  </si>
  <si>
    <t>Clădirea carlia</t>
  </si>
  <si>
    <t>Școala  Călinești</t>
  </si>
  <si>
    <t>CJ MM</t>
  </si>
  <si>
    <t>Bloc de Locuințe (parter)</t>
  </si>
  <si>
    <t>Școala Gimnazială Valea Vișeului (birou Director), ISU COJ</t>
  </si>
  <si>
    <t>Școala Gimnazială Crasna Vișeului (birou Director), ISU COJ</t>
  </si>
  <si>
    <t>Primar, ISU COJ</t>
  </si>
  <si>
    <t>Vestiar stadion (cofret din centrala termică)</t>
  </si>
  <si>
    <t>Școala Călinești</t>
  </si>
  <si>
    <t>Primărie (remiza P.S.I.)</t>
  </si>
  <si>
    <t>Primărie (birou primar)</t>
  </si>
  <si>
    <t>Coaș</t>
  </si>
  <si>
    <t>Coltău</t>
  </si>
  <si>
    <t>Copalnic-Mănăștiur</t>
  </si>
  <si>
    <t>Coroieni</t>
  </si>
  <si>
    <t>Cupșeni</t>
  </si>
  <si>
    <t>Desești</t>
  </si>
  <si>
    <t>Dragomirești</t>
  </si>
  <si>
    <t>Dumbravița</t>
  </si>
  <si>
    <t>Fărcașa</t>
  </si>
  <si>
    <t>Gârdani</t>
  </si>
  <si>
    <t>Școala Desești</t>
  </si>
  <si>
    <t>Școala Dumbravița</t>
  </si>
  <si>
    <t>Primărie (intrarea în instituție)</t>
  </si>
  <si>
    <t>Primărie (hol)</t>
  </si>
  <si>
    <t>Școala</t>
  </si>
  <si>
    <t>Primărie (birou parter)</t>
  </si>
  <si>
    <t>Giulești</t>
  </si>
  <si>
    <t>Groși</t>
  </si>
  <si>
    <t>Școala Giulești</t>
  </si>
  <si>
    <t>Primăria ( sala de ședinte)</t>
  </si>
  <si>
    <t>Groși Țibleșului</t>
  </si>
  <si>
    <t>Ieud</t>
  </si>
  <si>
    <t>Lăpuș</t>
  </si>
  <si>
    <t>Leordina</t>
  </si>
  <si>
    <t>Mireșu Mare</t>
  </si>
  <si>
    <t>Moisei</t>
  </si>
  <si>
    <t>Oarța de Jos</t>
  </si>
  <si>
    <t>Ocna Șugatag</t>
  </si>
  <si>
    <t>Oncești</t>
  </si>
  <si>
    <t>Bloc de locuințe (parter)</t>
  </si>
  <si>
    <t>Primărie (birou Viceprimar)</t>
  </si>
  <si>
    <t>Primărie (etajul 2)</t>
  </si>
  <si>
    <t>Petrova</t>
  </si>
  <si>
    <t>Poienile de sub Munte</t>
  </si>
  <si>
    <t>Poienile Izei</t>
  </si>
  <si>
    <t>Recea</t>
  </si>
  <si>
    <t>Remetea Chioarului</t>
  </si>
  <si>
    <t>Remeți</t>
  </si>
  <si>
    <t>Cămin Cultural</t>
  </si>
  <si>
    <t>Cămin Cultural (hol)</t>
  </si>
  <si>
    <t>Primărie (secretariat), ISU COJ</t>
  </si>
  <si>
    <t>Școala Recea</t>
  </si>
  <si>
    <t>Primărie (birou)</t>
  </si>
  <si>
    <t>Repedea</t>
  </si>
  <si>
    <t>Rona de Jos</t>
  </si>
  <si>
    <t>Rona de Sus</t>
  </si>
  <si>
    <t>Rozavlea</t>
  </si>
  <si>
    <t>Ruscova</t>
  </si>
  <si>
    <t>Sarasău</t>
  </si>
  <si>
    <t>Satulung</t>
  </si>
  <si>
    <t>Săcălășeni</t>
  </si>
  <si>
    <t>Săcel</t>
  </si>
  <si>
    <t>Săliștea de Sus</t>
  </si>
  <si>
    <t>Sălsig</t>
  </si>
  <si>
    <t>Săpânța</t>
  </si>
  <si>
    <t>Strâmtura</t>
  </si>
  <si>
    <t>Suciu de Sus</t>
  </si>
  <si>
    <t xml:space="preserve">Școala Gimnazială </t>
  </si>
  <si>
    <t>Farmacia 16</t>
  </si>
  <si>
    <t>Asociația Economică</t>
  </si>
  <si>
    <t>S.C. Plimob S.A. 1</t>
  </si>
  <si>
    <t>S.C. Plimob S.A. 2</t>
  </si>
  <si>
    <t>S.C. Maramureșana  - Tapițerie</t>
  </si>
  <si>
    <t>Abator</t>
  </si>
  <si>
    <t>S.C. Electrica S.A.</t>
  </si>
  <si>
    <t>Stația C.F.R.</t>
  </si>
  <si>
    <t>S.C. Unitatea S.A.</t>
  </si>
  <si>
    <t>S.C. Sigmob - Punct comandă</t>
  </si>
  <si>
    <t>Mara Socom</t>
  </si>
  <si>
    <t>S.C. Mecanica S.A</t>
  </si>
  <si>
    <t>Plimob Platformă</t>
  </si>
  <si>
    <t>Școala Camară</t>
  </si>
  <si>
    <t>Școala Cearda</t>
  </si>
  <si>
    <t xml:space="preserve">Primărie </t>
  </si>
  <si>
    <t>Complex Sigheteana</t>
  </si>
  <si>
    <t>Șieu</t>
  </si>
  <si>
    <t>Șișești</t>
  </si>
  <si>
    <t>Șomcuta Mare</t>
  </si>
  <si>
    <t>Tăuții Măgherăuș</t>
  </si>
  <si>
    <t>Ulmeni</t>
  </si>
  <si>
    <t>Vadu Izei</t>
  </si>
  <si>
    <t>Valea Chioarului</t>
  </si>
  <si>
    <t>Atelier Reparat</t>
  </si>
  <si>
    <t>Liceu Grigore Moisil</t>
  </si>
  <si>
    <t>S.C. Confil S.A.</t>
  </si>
  <si>
    <t>S.C. Drumuri Poduri</t>
  </si>
  <si>
    <t>VestIndustri</t>
  </si>
  <si>
    <t>S.C. Marlin S.A.</t>
  </si>
  <si>
    <t>Tăuții Măgherăuș, str. 1, nr. 194</t>
  </si>
  <si>
    <t>Primărie ( Centrală Telefonică)</t>
  </si>
  <si>
    <t>Liceu Grigore Moisil ( Sala De Sport)</t>
  </si>
  <si>
    <t>Confil S.A. (hală de producție)</t>
  </si>
  <si>
    <t>Drumurri Poduri ( strungărie )</t>
  </si>
  <si>
    <t>VestIndustri (hala reprezentare)</t>
  </si>
  <si>
    <t>Primărie (birou agricol)</t>
  </si>
  <si>
    <t>Primărie (tablou electric)</t>
  </si>
  <si>
    <t>Vima Mică</t>
  </si>
  <si>
    <t>Vișeu de Jos</t>
  </si>
  <si>
    <t>S.C. Meduman S.A.</t>
  </si>
  <si>
    <t>S.C. Vișeu Forest</t>
  </si>
  <si>
    <t>S.C.  Movis S.A.</t>
  </si>
  <si>
    <t>c</t>
  </si>
  <si>
    <t>op</t>
  </si>
  <si>
    <t>ns</t>
  </si>
  <si>
    <t>nop</t>
  </si>
  <si>
    <t>Spitalul Județean Dr. Constantin Opris, str. George Coșbuc</t>
  </si>
  <si>
    <t>Magazinul Satelit, Bd. Unirii</t>
  </si>
  <si>
    <t>Secția Drumuri Națioanale, str. Horea</t>
  </si>
  <si>
    <t>Policlinica nr. 2, str,. Progresului</t>
  </si>
  <si>
    <t>Gara C.F.R., str. Gării</t>
  </si>
  <si>
    <t>S.C.  Marcom S.A., str. Depozitelor</t>
  </si>
  <si>
    <t>Baia Mare, Bd. Decebal, nr. 16</t>
  </si>
  <si>
    <t>Grupul Școlar Spiru Haret, str. Garibaldi</t>
  </si>
  <si>
    <t>Blocul Buclă, str. Victoriei, nr. 57</t>
  </si>
  <si>
    <t>Blcoul OJT, str. Culturii, nr. 1</t>
  </si>
  <si>
    <t>Atelier Reparat acumulatoare, str. Lupului</t>
  </si>
  <si>
    <t>S.C. Cosma Grup S.R.L., Bd. București</t>
  </si>
  <si>
    <t>Colegiul Tehnic C.D. Nenețescu, str. Luminișului</t>
  </si>
  <si>
    <t>Liceul de Artă, str. Petofi Șandor</t>
  </si>
  <si>
    <t>Inspectoratul Județean de Jandarmi, Bd. Unirii, nr. 34</t>
  </si>
  <si>
    <t>Școala Generală Mihai Sadoveanu, str. Lunci, nr. 22</t>
  </si>
  <si>
    <t>S.C. Meron S.R.L., str. Piața Minelor, nr. 5B</t>
  </si>
  <si>
    <t>Serviciul Public Ambient Urban, str. Mărgeanului</t>
  </si>
  <si>
    <t>Școala Generală nr. 7, str. Valea Borcutului, nr. 117</t>
  </si>
  <si>
    <t>Școala Generală nr. 13, str. Firiza</t>
  </si>
  <si>
    <t>Școala Gimnazială Simion Barnițiu, str. M. Emineascu, nr. 80A</t>
  </si>
  <si>
    <t>Școala Gimnazlia Octavian Goga, str. Vasile Lucaciu, nr. 56</t>
  </si>
  <si>
    <t>Hotel Mara, Bd. Unirii</t>
  </si>
  <si>
    <t>Baraj Firiza</t>
  </si>
  <si>
    <t xml:space="preserve">Electrica Serv AISE, str. 8 Martie, nr. </t>
  </si>
  <si>
    <t>S.C. Vital S.A. - Uzina de Apă</t>
  </si>
  <si>
    <t>S.C. Ramira S.A., str. V. Lucaciu, nr. 160</t>
  </si>
  <si>
    <t>S.C. Tehnomin S.A., str. V. Lucaciu, nr. 160</t>
  </si>
  <si>
    <t>S.C. Mobam S.A., Bulevardul Unirii, nr. 21</t>
  </si>
  <si>
    <t>Confstar S.A., Bd. Republicii</t>
  </si>
  <si>
    <t>S.C. Grâu Marapan S.R.L., str. Fabricii, nr. 7</t>
  </si>
  <si>
    <t>S.C. Comat S.A., str. Mărgeanului, nr. 5</t>
  </si>
  <si>
    <t xml:space="preserve"> str. Piața Libertății, nr. 4</t>
  </si>
  <si>
    <t>Clădire Fosta Poștă</t>
  </si>
  <si>
    <t xml:space="preserve">S.C. Cozmircom, sat. Tăuții de Sus, str. </t>
  </si>
  <si>
    <t>Bloc de Locuințe, str. Principală, nr. 237</t>
  </si>
  <si>
    <t>Bloc de Locuințe, Str. Principală</t>
  </si>
  <si>
    <t>Anexă Gospodărească Căminul de Cultură</t>
  </si>
  <si>
    <t>Bloc de Locuințe, str. Principală, nr. 283</t>
  </si>
  <si>
    <t>Spitalul de Recuperare, str. Floare de Colt, nr. 1</t>
  </si>
  <si>
    <t>Școala Gară</t>
  </si>
  <si>
    <t>0,48</t>
  </si>
  <si>
    <t>Școala Gară, str. Dragoș Vodă, nr. 90</t>
  </si>
  <si>
    <t>Școala Fântână, str. Fântână, nr. 4</t>
  </si>
  <si>
    <t>Școala Fântână</t>
  </si>
  <si>
    <t>Școala Poiana, str. A.I.Cuza, nr. 5</t>
  </si>
  <si>
    <t>Școala Poiana</t>
  </si>
  <si>
    <t>Clădirea carlia, str. Eliberării,  nr. 47</t>
  </si>
  <si>
    <t>Vestiar stadion, str. Mesteacănului, nr. 24</t>
  </si>
  <si>
    <t>Primăria, str. Mihai Viteazu, nr. 50</t>
  </si>
  <si>
    <t>Bloc de Locuințe, str. Principală nr. 48</t>
  </si>
  <si>
    <t>Bloc de Locuințe, str. Bogdan Vodă</t>
  </si>
  <si>
    <t>Zah Adrian</t>
  </si>
  <si>
    <t>Ofițer Specialist II - MISIUNI PROTECȚIE CIVILĂ</t>
  </si>
  <si>
    <t>VERIFICAT,</t>
  </si>
  <si>
    <t>VĂZUT,</t>
  </si>
  <si>
    <t>VERIFICAT.</t>
  </si>
  <si>
    <t xml:space="preserve"> </t>
  </si>
  <si>
    <t>Anexa  C5.b</t>
  </si>
  <si>
    <t xml:space="preserve">      Anexa  C 5.c</t>
  </si>
  <si>
    <t xml:space="preserve">     Anexa  C 5.d</t>
  </si>
  <si>
    <t>Libotean Luca</t>
  </si>
  <si>
    <t xml:space="preserve">                                                                                      Mr.</t>
  </si>
  <si>
    <t xml:space="preserve">                                          Mr.</t>
  </si>
  <si>
    <t xml:space="preserve">                       Mr.</t>
  </si>
  <si>
    <t>(D) INSPECTOR ȘEF</t>
  </si>
  <si>
    <t xml:space="preserve">                                                                                                                                                   Col.</t>
  </si>
  <si>
    <t xml:space="preserve">                                                                                        Col.</t>
  </si>
  <si>
    <t>SÎRB IOAN IONIȚĂ</t>
  </si>
  <si>
    <t xml:space="preserve">                                                         Col.</t>
  </si>
  <si>
    <t xml:space="preserve">                            Col.</t>
  </si>
  <si>
    <t>La nr.   3.504.737</t>
  </si>
  <si>
    <t>Din data  29.03.2021</t>
  </si>
  <si>
    <t>3.504.737</t>
  </si>
  <si>
    <t>29.03.2021</t>
  </si>
  <si>
    <t>ANEXA NR.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</si>
</sst>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Times New Roman"/>
      <family val="1"/>
    </font>
    <font>
      <b/>
      <sz val="10"/>
      <color indexed="8"/>
      <name val="Times New Roman"/>
      <family val="1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i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Fill="1"/>
    <xf numFmtId="0" fontId="0" fillId="0" borderId="0" xfId="0" applyFill="1" applyBorder="1"/>
    <xf numFmtId="0" fontId="5" fillId="0" borderId="0" xfId="0" applyFont="1" applyAlignment="1">
      <alignment horizontal="center"/>
    </xf>
    <xf numFmtId="0" fontId="5" fillId="0" borderId="0" xfId="0" applyFont="1"/>
    <xf numFmtId="0" fontId="9" fillId="0" borderId="0" xfId="0" applyFont="1"/>
    <xf numFmtId="0" fontId="10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0" xfId="0" applyFont="1" applyFill="1"/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Alignment="1">
      <alignment horizontal="center" vertical="center" wrapText="1"/>
    </xf>
    <xf numFmtId="0" fontId="4" fillId="0" borderId="15" xfId="0" applyNumberFormat="1" applyFont="1" applyFill="1" applyBorder="1" applyAlignment="1">
      <alignment horizontal="center" vertical="center"/>
    </xf>
    <xf numFmtId="0" fontId="4" fillId="0" borderId="16" xfId="0" applyNumberFormat="1" applyFont="1" applyFill="1" applyBorder="1" applyAlignment="1">
      <alignment horizontal="center" vertical="center"/>
    </xf>
    <xf numFmtId="0" fontId="4" fillId="0" borderId="17" xfId="0" applyNumberFormat="1" applyFont="1" applyFill="1" applyBorder="1" applyAlignment="1">
      <alignment horizontal="center" vertical="center"/>
    </xf>
    <xf numFmtId="0" fontId="4" fillId="0" borderId="18" xfId="0" applyNumberFormat="1" applyFont="1" applyFill="1" applyBorder="1" applyAlignment="1">
      <alignment horizontal="center" vertical="center"/>
    </xf>
    <xf numFmtId="0" fontId="4" fillId="0" borderId="19" xfId="0" applyNumberFormat="1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 wrapText="1"/>
    </xf>
    <xf numFmtId="0" fontId="10" fillId="0" borderId="21" xfId="0" applyFont="1" applyBorder="1" applyAlignment="1">
      <alignment vertical="center" wrapText="1"/>
    </xf>
    <xf numFmtId="0" fontId="10" fillId="0" borderId="20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14" fillId="0" borderId="0" xfId="0" applyFont="1"/>
    <xf numFmtId="14" fontId="0" fillId="0" borderId="0" xfId="0" applyNumberFormat="1"/>
    <xf numFmtId="0" fontId="9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9" fillId="0" borderId="6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/>
    <xf numFmtId="0" fontId="10" fillId="0" borderId="6" xfId="0" applyFont="1" applyBorder="1"/>
    <xf numFmtId="0" fontId="4" fillId="0" borderId="28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/>
    </xf>
    <xf numFmtId="14" fontId="0" fillId="0" borderId="0" xfId="0" applyNumberFormat="1" applyAlignment="1">
      <alignment horizontal="center"/>
    </xf>
    <xf numFmtId="0" fontId="19" fillId="2" borderId="0" xfId="0" applyFont="1" applyFill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4" fillId="0" borderId="0" xfId="0" applyFont="1" applyAlignment="1"/>
    <xf numFmtId="0" fontId="0" fillId="0" borderId="0" xfId="0" applyAlignment="1"/>
    <xf numFmtId="14" fontId="0" fillId="0" borderId="0" xfId="0" applyNumberFormat="1" applyAlignment="1"/>
    <xf numFmtId="0" fontId="14" fillId="0" borderId="45" xfId="0" applyFont="1" applyFill="1" applyBorder="1" applyAlignment="1">
      <alignment horizontal="center" vertical="center" wrapText="1"/>
    </xf>
    <xf numFmtId="0" fontId="9" fillId="0" borderId="46" xfId="0" applyFont="1" applyFill="1" applyBorder="1" applyAlignment="1">
      <alignment horizontal="center" vertical="center" wrapText="1"/>
    </xf>
    <xf numFmtId="0" fontId="14" fillId="0" borderId="46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4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4" fillId="0" borderId="0" xfId="0" applyFont="1" applyAlignment="1">
      <alignment horizontal="left"/>
    </xf>
    <xf numFmtId="0" fontId="10" fillId="0" borderId="39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0" fillId="0" borderId="46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left" vertical="center" wrapText="1"/>
    </xf>
    <xf numFmtId="0" fontId="10" fillId="0" borderId="40" xfId="0" applyFont="1" applyFill="1" applyBorder="1" applyAlignment="1">
      <alignment horizontal="center" vertical="center" wrapText="1"/>
    </xf>
    <xf numFmtId="0" fontId="10" fillId="0" borderId="43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4" fillId="0" borderId="26" xfId="0" applyNumberFormat="1" applyFont="1" applyFill="1" applyBorder="1" applyAlignment="1">
      <alignment horizontal="center" vertical="center"/>
    </xf>
    <xf numFmtId="0" fontId="4" fillId="0" borderId="27" xfId="0" applyNumberFormat="1" applyFont="1" applyFill="1" applyBorder="1" applyAlignment="1">
      <alignment horizontal="center" vertical="center"/>
    </xf>
    <xf numFmtId="0" fontId="4" fillId="0" borderId="28" xfId="0" applyNumberFormat="1" applyFont="1" applyFill="1" applyBorder="1" applyAlignment="1">
      <alignment horizontal="center" vertical="center"/>
    </xf>
    <xf numFmtId="0" fontId="4" fillId="0" borderId="29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30" xfId="0" applyNumberFormat="1" applyFont="1" applyFill="1" applyBorder="1" applyAlignment="1">
      <alignment horizontal="center" vertical="center"/>
    </xf>
    <xf numFmtId="0" fontId="4" fillId="0" borderId="31" xfId="0" applyNumberFormat="1" applyFont="1" applyFill="1" applyBorder="1" applyAlignment="1">
      <alignment horizontal="center" vertical="center"/>
    </xf>
    <xf numFmtId="0" fontId="4" fillId="0" borderId="32" xfId="0" applyNumberFormat="1" applyFont="1" applyFill="1" applyBorder="1" applyAlignment="1">
      <alignment horizontal="center" vertical="center"/>
    </xf>
    <xf numFmtId="0" fontId="4" fillId="0" borderId="33" xfId="0" applyNumberFormat="1" applyFont="1" applyFill="1" applyBorder="1" applyAlignment="1">
      <alignment horizontal="center" vertical="center" wrapText="1"/>
    </xf>
    <xf numFmtId="0" fontId="4" fillId="0" borderId="23" xfId="0" applyNumberFormat="1" applyFont="1" applyFill="1" applyBorder="1" applyAlignment="1">
      <alignment horizontal="center" vertical="center"/>
    </xf>
    <xf numFmtId="0" fontId="4" fillId="0" borderId="25" xfId="0" applyNumberFormat="1" applyFont="1" applyFill="1" applyBorder="1" applyAlignment="1">
      <alignment horizontal="center" vertical="center"/>
    </xf>
    <xf numFmtId="0" fontId="4" fillId="0" borderId="34" xfId="0" applyNumberFormat="1" applyFont="1" applyFill="1" applyBorder="1" applyAlignment="1">
      <alignment horizontal="center" vertical="center"/>
    </xf>
    <xf numFmtId="0" fontId="4" fillId="0" borderId="35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24" xfId="0" applyNumberFormat="1" applyFont="1" applyFill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9" fillId="0" borderId="0" xfId="0" applyFont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8"/>
  <sheetViews>
    <sheetView tabSelected="1" view="pageBreakPreview" zoomScale="70" zoomScaleNormal="100" zoomScaleSheetLayoutView="70" workbookViewId="0">
      <selection activeCell="AA5" sqref="AA5:AB5"/>
    </sheetView>
  </sheetViews>
  <sheetFormatPr defaultRowHeight="12.75" x14ac:dyDescent="0.2"/>
  <cols>
    <col min="1" max="1" width="5.85546875" style="58" customWidth="1"/>
    <col min="2" max="2" width="6.7109375" style="58" customWidth="1"/>
    <col min="3" max="3" width="14.28515625" style="58" bestFit="1" customWidth="1"/>
    <col min="4" max="4" width="17" style="58" customWidth="1"/>
    <col min="5" max="5" width="10.5703125" style="58" customWidth="1"/>
    <col min="6" max="6" width="10.5703125" style="65" customWidth="1"/>
    <col min="7" max="7" width="9.140625" style="58" customWidth="1"/>
    <col min="8" max="8" width="9.42578125" style="58" customWidth="1"/>
    <col min="9" max="9" width="16.85546875" style="58" customWidth="1"/>
    <col min="10" max="10" width="21.28515625" style="58" customWidth="1"/>
    <col min="11" max="11" width="9.85546875" style="65" bestFit="1" customWidth="1"/>
    <col min="12" max="12" width="10.85546875" style="58" customWidth="1"/>
    <col min="13" max="13" width="21.42578125" style="58" customWidth="1"/>
    <col min="14" max="14" width="9.140625" style="58"/>
    <col min="15" max="15" width="9" style="58" customWidth="1"/>
    <col min="16" max="16384" width="9.140625" style="58"/>
  </cols>
  <sheetData>
    <row r="1" spans="1:28" s="32" customFormat="1" x14ac:dyDescent="0.2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1:28" s="32" customFormat="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80" t="s">
        <v>71</v>
      </c>
      <c r="N2" s="80"/>
      <c r="O2" s="80"/>
      <c r="P2" s="80"/>
      <c r="Q2" s="10"/>
      <c r="R2" s="10"/>
      <c r="S2" s="10"/>
      <c r="T2" s="10"/>
      <c r="U2" s="10"/>
      <c r="V2" s="3"/>
      <c r="W2" s="3"/>
      <c r="X2" s="3"/>
      <c r="Y2" s="77"/>
      <c r="Z2" s="77"/>
      <c r="AA2" s="77"/>
      <c r="AB2" s="77"/>
    </row>
    <row r="3" spans="1:28" s="32" customFormat="1" ht="16.5" customHeight="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3"/>
      <c r="L3" s="69" t="s">
        <v>359</v>
      </c>
      <c r="M3" s="153" t="s">
        <v>377</v>
      </c>
      <c r="N3" s="80"/>
      <c r="O3" s="80"/>
      <c r="P3" s="10"/>
      <c r="Q3" s="10"/>
      <c r="R3" s="10"/>
      <c r="S3" s="10"/>
      <c r="T3" s="10"/>
      <c r="U3" s="10"/>
      <c r="V3" s="3"/>
      <c r="W3" s="3"/>
      <c r="X3" s="3"/>
      <c r="Y3" s="77"/>
      <c r="Z3" s="77"/>
      <c r="AA3" s="77"/>
      <c r="AB3" s="77"/>
    </row>
    <row r="4" spans="1:28" s="32" customForma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3"/>
      <c r="L4" s="77"/>
      <c r="M4" s="77"/>
      <c r="N4" s="78"/>
      <c r="O4" s="78"/>
      <c r="P4" s="10"/>
      <c r="Q4" s="10"/>
      <c r="R4" s="10"/>
      <c r="S4" s="10"/>
      <c r="T4" s="10"/>
      <c r="U4" s="10"/>
      <c r="V4" s="3"/>
      <c r="W4" s="3"/>
      <c r="X4" s="3"/>
      <c r="Y4" s="77"/>
      <c r="Z4" s="77"/>
      <c r="AA4" s="78"/>
      <c r="AB4" s="78"/>
    </row>
    <row r="5" spans="1:28" s="32" customForma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3"/>
      <c r="L5" s="77"/>
      <c r="M5" s="77"/>
      <c r="N5" s="79"/>
      <c r="O5" s="79"/>
      <c r="P5" s="10"/>
      <c r="Q5" s="10"/>
      <c r="R5" s="10"/>
      <c r="S5" s="10"/>
      <c r="T5" s="10"/>
      <c r="U5" s="10"/>
      <c r="V5" s="3"/>
      <c r="W5" s="3"/>
      <c r="X5" s="3"/>
      <c r="Y5" s="77"/>
      <c r="Z5" s="77"/>
      <c r="AA5" s="79"/>
      <c r="AB5" s="79"/>
    </row>
    <row r="6" spans="1:28" s="32" customFormat="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3"/>
      <c r="L6" s="3"/>
      <c r="M6" s="3"/>
      <c r="N6" s="10"/>
      <c r="O6" s="7"/>
      <c r="P6" s="3"/>
      <c r="Q6" s="3"/>
      <c r="R6" s="3"/>
      <c r="S6" s="3"/>
      <c r="T6" s="10"/>
      <c r="U6" s="10"/>
      <c r="V6" s="3"/>
      <c r="W6" s="3"/>
      <c r="X6" s="3"/>
      <c r="Y6" s="3"/>
      <c r="Z6" s="3"/>
      <c r="AA6" s="10"/>
      <c r="AB6" s="7"/>
    </row>
    <row r="7" spans="1:28" s="32" customFormat="1" ht="18.75" x14ac:dyDescent="0.3">
      <c r="A7" s="10"/>
      <c r="B7" s="10"/>
      <c r="C7" s="10"/>
      <c r="D7" s="10"/>
      <c r="E7" s="10"/>
      <c r="F7" s="10"/>
      <c r="G7" s="10"/>
      <c r="H7" s="10"/>
      <c r="I7" s="10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3"/>
      <c r="AA7" s="10"/>
      <c r="AB7" s="3"/>
    </row>
    <row r="8" spans="1:28" s="32" customFormat="1" ht="18.75" x14ac:dyDescent="0.3">
      <c r="A8" s="10"/>
      <c r="B8" s="10"/>
      <c r="C8" s="10"/>
      <c r="D8" s="10"/>
      <c r="E8" s="10"/>
      <c r="F8" s="10"/>
      <c r="G8" s="10"/>
      <c r="H8" s="10"/>
      <c r="I8" s="10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3"/>
      <c r="AA8" s="10"/>
      <c r="AB8" s="3"/>
    </row>
    <row r="9" spans="1:28" s="32" customFormat="1" ht="18.75" x14ac:dyDescent="0.3">
      <c r="A9" s="10"/>
      <c r="B9" s="10"/>
      <c r="C9" s="10"/>
      <c r="D9" s="10"/>
      <c r="E9" s="10"/>
      <c r="F9" s="10"/>
      <c r="G9" s="10"/>
      <c r="H9" s="10"/>
      <c r="I9" s="10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3"/>
      <c r="AA9" s="10"/>
      <c r="AB9" s="3"/>
    </row>
    <row r="10" spans="1:28" s="32" customFormat="1" ht="18.75" x14ac:dyDescent="0.3">
      <c r="A10" s="10"/>
      <c r="B10" s="10"/>
      <c r="C10" s="10"/>
      <c r="D10" s="10"/>
      <c r="E10" s="10"/>
      <c r="F10" s="10"/>
      <c r="G10" s="10"/>
      <c r="H10" s="10"/>
      <c r="I10" s="10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3"/>
      <c r="AA10" s="10"/>
      <c r="AB10" s="3"/>
    </row>
    <row r="11" spans="1:28" s="32" customFormat="1" ht="18.75" x14ac:dyDescent="0.2">
      <c r="A11" s="10"/>
      <c r="B11" s="10"/>
      <c r="C11" s="10"/>
      <c r="D11" s="10"/>
      <c r="E11" s="10"/>
      <c r="F11" s="10"/>
      <c r="G11" s="10"/>
      <c r="H11" s="10"/>
      <c r="I11" s="10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3"/>
      <c r="AA11" s="10"/>
      <c r="AB11" s="3"/>
    </row>
    <row r="12" spans="1:28" s="32" customFormat="1" x14ac:dyDescent="0.2">
      <c r="A12" s="87" t="s">
        <v>118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</row>
    <row r="13" spans="1:28" s="32" customFormat="1" ht="27.75" customHeight="1" x14ac:dyDescent="0.2">
      <c r="A13" s="87"/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</row>
    <row r="14" spans="1:28" s="32" customFormat="1" ht="13.5" thickBot="1" x14ac:dyDescent="0.25">
      <c r="A14" s="68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1:28" s="32" customFormat="1" x14ac:dyDescent="0.2">
      <c r="A15" s="94" t="s">
        <v>0</v>
      </c>
      <c r="B15" s="81" t="s">
        <v>8</v>
      </c>
      <c r="C15" s="81" t="s">
        <v>9</v>
      </c>
      <c r="D15" s="81" t="s">
        <v>41</v>
      </c>
      <c r="E15" s="81" t="s">
        <v>1</v>
      </c>
      <c r="F15" s="81"/>
      <c r="G15" s="81"/>
      <c r="H15" s="81"/>
      <c r="I15" s="81" t="s">
        <v>2</v>
      </c>
      <c r="J15" s="81"/>
      <c r="K15" s="81" t="s">
        <v>4</v>
      </c>
      <c r="L15" s="81"/>
      <c r="M15" s="81" t="s">
        <v>45</v>
      </c>
      <c r="N15" s="81" t="s">
        <v>5</v>
      </c>
      <c r="O15" s="91"/>
    </row>
    <row r="16" spans="1:28" s="32" customFormat="1" x14ac:dyDescent="0.2">
      <c r="A16" s="95"/>
      <c r="B16" s="82"/>
      <c r="C16" s="82"/>
      <c r="D16" s="82"/>
      <c r="E16" s="82" t="s">
        <v>47</v>
      </c>
      <c r="F16" s="82" t="s">
        <v>43</v>
      </c>
      <c r="G16" s="82" t="s">
        <v>42</v>
      </c>
      <c r="H16" s="82" t="s">
        <v>46</v>
      </c>
      <c r="I16" s="82" t="s">
        <v>44</v>
      </c>
      <c r="J16" s="82" t="s">
        <v>32</v>
      </c>
      <c r="K16" s="82" t="s">
        <v>10</v>
      </c>
      <c r="L16" s="82" t="s">
        <v>11</v>
      </c>
      <c r="M16" s="82"/>
      <c r="N16" s="82" t="s">
        <v>12</v>
      </c>
      <c r="O16" s="88" t="s">
        <v>13</v>
      </c>
    </row>
    <row r="17" spans="1:15" s="32" customFormat="1" x14ac:dyDescent="0.2">
      <c r="A17" s="95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8"/>
    </row>
    <row r="18" spans="1:15" s="32" customFormat="1" ht="25.5" x14ac:dyDescent="0.2">
      <c r="A18" s="72">
        <v>1</v>
      </c>
      <c r="B18" s="57" t="s">
        <v>52</v>
      </c>
      <c r="C18" s="57" t="s">
        <v>120</v>
      </c>
      <c r="D18" s="57" t="s">
        <v>123</v>
      </c>
      <c r="E18" s="59" t="s">
        <v>14</v>
      </c>
      <c r="F18" s="67" t="s">
        <v>14</v>
      </c>
      <c r="G18" s="67">
        <v>1.8</v>
      </c>
      <c r="H18" s="67">
        <v>1.8</v>
      </c>
      <c r="I18" s="59" t="s">
        <v>119</v>
      </c>
      <c r="J18" s="59" t="s">
        <v>14</v>
      </c>
      <c r="K18" s="59" t="s">
        <v>14</v>
      </c>
      <c r="L18" s="59">
        <v>1</v>
      </c>
      <c r="M18" s="57" t="s">
        <v>123</v>
      </c>
      <c r="N18" s="59">
        <v>1</v>
      </c>
      <c r="O18" s="73" t="s">
        <v>14</v>
      </c>
    </row>
    <row r="19" spans="1:15" s="32" customFormat="1" x14ac:dyDescent="0.2">
      <c r="A19" s="72">
        <v>2</v>
      </c>
      <c r="B19" s="57" t="s">
        <v>52</v>
      </c>
      <c r="C19" s="57" t="s">
        <v>121</v>
      </c>
      <c r="D19" s="57" t="s">
        <v>124</v>
      </c>
      <c r="E19" s="59" t="s">
        <v>14</v>
      </c>
      <c r="F19" s="57">
        <v>3</v>
      </c>
      <c r="G19" s="67" t="s">
        <v>14</v>
      </c>
      <c r="H19" s="67">
        <v>3</v>
      </c>
      <c r="I19" s="59" t="s">
        <v>119</v>
      </c>
      <c r="J19" s="59" t="s">
        <v>14</v>
      </c>
      <c r="K19" s="59" t="s">
        <v>14</v>
      </c>
      <c r="L19" s="59">
        <v>1</v>
      </c>
      <c r="M19" s="57" t="s">
        <v>124</v>
      </c>
      <c r="N19" s="59">
        <v>1</v>
      </c>
      <c r="O19" s="73" t="s">
        <v>14</v>
      </c>
    </row>
    <row r="20" spans="1:15" s="32" customFormat="1" x14ac:dyDescent="0.2">
      <c r="A20" s="72">
        <v>3</v>
      </c>
      <c r="B20" s="57" t="s">
        <v>52</v>
      </c>
      <c r="C20" s="57" t="s">
        <v>122</v>
      </c>
      <c r="D20" s="57" t="s">
        <v>125</v>
      </c>
      <c r="E20" s="59" t="s">
        <v>14</v>
      </c>
      <c r="F20" s="57">
        <v>5.5</v>
      </c>
      <c r="G20" s="67" t="s">
        <v>14</v>
      </c>
      <c r="H20" s="67"/>
      <c r="I20" s="59" t="s">
        <v>119</v>
      </c>
      <c r="J20" s="59" t="s">
        <v>14</v>
      </c>
      <c r="K20" s="59" t="s">
        <v>14</v>
      </c>
      <c r="L20" s="59">
        <v>1</v>
      </c>
      <c r="M20" s="57" t="s">
        <v>125</v>
      </c>
      <c r="N20" s="59">
        <v>1</v>
      </c>
      <c r="O20" s="73" t="s">
        <v>14</v>
      </c>
    </row>
    <row r="21" spans="1:15" s="32" customFormat="1" ht="51" x14ac:dyDescent="0.2">
      <c r="A21" s="72">
        <v>4</v>
      </c>
      <c r="B21" s="57" t="s">
        <v>52</v>
      </c>
      <c r="C21" s="57" t="s">
        <v>53</v>
      </c>
      <c r="D21" s="57" t="s">
        <v>302</v>
      </c>
      <c r="E21" s="59" t="s">
        <v>14</v>
      </c>
      <c r="F21" s="57">
        <v>5.5</v>
      </c>
      <c r="G21" s="67" t="s">
        <v>14</v>
      </c>
      <c r="H21" s="57">
        <v>5.5</v>
      </c>
      <c r="I21" s="57" t="s">
        <v>119</v>
      </c>
      <c r="J21" s="59" t="s">
        <v>14</v>
      </c>
      <c r="K21" s="57">
        <v>1</v>
      </c>
      <c r="L21" s="57" t="s">
        <v>14</v>
      </c>
      <c r="M21" s="57" t="s">
        <v>130</v>
      </c>
      <c r="N21" s="57">
        <v>1</v>
      </c>
      <c r="O21" s="74" t="s">
        <v>14</v>
      </c>
    </row>
    <row r="22" spans="1:15" s="32" customFormat="1" ht="25.5" x14ac:dyDescent="0.2">
      <c r="A22" s="72">
        <v>5</v>
      </c>
      <c r="B22" s="57" t="s">
        <v>52</v>
      </c>
      <c r="C22" s="57" t="s">
        <v>53</v>
      </c>
      <c r="D22" s="57" t="s">
        <v>303</v>
      </c>
      <c r="E22" s="59" t="s">
        <v>14</v>
      </c>
      <c r="F22" s="57">
        <v>5.5</v>
      </c>
      <c r="G22" s="67" t="s">
        <v>14</v>
      </c>
      <c r="H22" s="57">
        <v>5.5</v>
      </c>
      <c r="I22" s="57" t="s">
        <v>119</v>
      </c>
      <c r="J22" s="59" t="s">
        <v>14</v>
      </c>
      <c r="K22" s="57">
        <v>1</v>
      </c>
      <c r="L22" s="57" t="s">
        <v>14</v>
      </c>
      <c r="M22" s="57" t="s">
        <v>130</v>
      </c>
      <c r="N22" s="57" t="s">
        <v>14</v>
      </c>
      <c r="O22" s="74">
        <v>1</v>
      </c>
    </row>
    <row r="23" spans="1:15" s="32" customFormat="1" ht="25.5" x14ac:dyDescent="0.2">
      <c r="A23" s="72">
        <v>6</v>
      </c>
      <c r="B23" s="57" t="s">
        <v>52</v>
      </c>
      <c r="C23" s="57" t="s">
        <v>53</v>
      </c>
      <c r="D23" s="57" t="s">
        <v>126</v>
      </c>
      <c r="E23" s="59" t="s">
        <v>14</v>
      </c>
      <c r="F23" s="57">
        <v>5.5</v>
      </c>
      <c r="G23" s="67" t="s">
        <v>14</v>
      </c>
      <c r="H23" s="57">
        <v>5.5</v>
      </c>
      <c r="I23" s="57" t="s">
        <v>119</v>
      </c>
      <c r="J23" s="59" t="s">
        <v>14</v>
      </c>
      <c r="K23" s="57">
        <v>1</v>
      </c>
      <c r="L23" s="57" t="s">
        <v>14</v>
      </c>
      <c r="M23" s="57" t="s">
        <v>130</v>
      </c>
      <c r="N23" s="57">
        <v>1</v>
      </c>
      <c r="O23" s="74" t="s">
        <v>14</v>
      </c>
    </row>
    <row r="24" spans="1:15" s="32" customFormat="1" ht="25.5" x14ac:dyDescent="0.2">
      <c r="A24" s="72">
        <v>7</v>
      </c>
      <c r="B24" s="57" t="s">
        <v>52</v>
      </c>
      <c r="C24" s="57" t="s">
        <v>53</v>
      </c>
      <c r="D24" s="57" t="s">
        <v>127</v>
      </c>
      <c r="E24" s="59" t="s">
        <v>14</v>
      </c>
      <c r="F24" s="57">
        <v>5.5</v>
      </c>
      <c r="G24" s="67" t="s">
        <v>14</v>
      </c>
      <c r="H24" s="57">
        <v>5.5</v>
      </c>
      <c r="I24" s="57" t="s">
        <v>119</v>
      </c>
      <c r="J24" s="59" t="s">
        <v>14</v>
      </c>
      <c r="K24" s="57">
        <v>1</v>
      </c>
      <c r="L24" s="57" t="s">
        <v>14</v>
      </c>
      <c r="M24" s="57" t="s">
        <v>130</v>
      </c>
      <c r="N24" s="57">
        <v>1</v>
      </c>
      <c r="O24" s="74" t="s">
        <v>14</v>
      </c>
    </row>
    <row r="25" spans="1:15" s="32" customFormat="1" ht="38.25" x14ac:dyDescent="0.2">
      <c r="A25" s="72">
        <v>8</v>
      </c>
      <c r="B25" s="57" t="s">
        <v>52</v>
      </c>
      <c r="C25" s="57" t="s">
        <v>53</v>
      </c>
      <c r="D25" s="57" t="s">
        <v>304</v>
      </c>
      <c r="E25" s="59" t="s">
        <v>14</v>
      </c>
      <c r="F25" s="57">
        <v>5.5</v>
      </c>
      <c r="G25" s="67" t="s">
        <v>14</v>
      </c>
      <c r="H25" s="57">
        <v>5.5</v>
      </c>
      <c r="I25" s="57" t="s">
        <v>119</v>
      </c>
      <c r="J25" s="59" t="s">
        <v>14</v>
      </c>
      <c r="K25" s="57">
        <v>1</v>
      </c>
      <c r="L25" s="57" t="s">
        <v>14</v>
      </c>
      <c r="M25" s="57" t="s">
        <v>130</v>
      </c>
      <c r="N25" s="57">
        <v>1</v>
      </c>
      <c r="O25" s="74" t="s">
        <v>14</v>
      </c>
    </row>
    <row r="26" spans="1:15" s="32" customFormat="1" ht="25.5" x14ac:dyDescent="0.2">
      <c r="A26" s="72">
        <v>9</v>
      </c>
      <c r="B26" s="57" t="s">
        <v>52</v>
      </c>
      <c r="C26" s="57" t="s">
        <v>53</v>
      </c>
      <c r="D26" s="57" t="s">
        <v>305</v>
      </c>
      <c r="E26" s="59" t="s">
        <v>14</v>
      </c>
      <c r="F26" s="57">
        <v>5.5</v>
      </c>
      <c r="G26" s="67" t="s">
        <v>14</v>
      </c>
      <c r="H26" s="57">
        <v>5.5</v>
      </c>
      <c r="I26" s="57" t="s">
        <v>119</v>
      </c>
      <c r="J26" s="59" t="s">
        <v>14</v>
      </c>
      <c r="K26" s="57">
        <v>1</v>
      </c>
      <c r="L26" s="57" t="s">
        <v>14</v>
      </c>
      <c r="M26" s="57" t="s">
        <v>130</v>
      </c>
      <c r="N26" s="57">
        <v>1</v>
      </c>
      <c r="O26" s="74" t="s">
        <v>14</v>
      </c>
    </row>
    <row r="27" spans="1:15" s="32" customFormat="1" ht="25.5" x14ac:dyDescent="0.2">
      <c r="A27" s="72">
        <v>10</v>
      </c>
      <c r="B27" s="57" t="s">
        <v>52</v>
      </c>
      <c r="C27" s="57" t="s">
        <v>53</v>
      </c>
      <c r="D27" s="57" t="s">
        <v>306</v>
      </c>
      <c r="E27" s="59" t="s">
        <v>14</v>
      </c>
      <c r="F27" s="57">
        <v>5.5</v>
      </c>
      <c r="G27" s="67" t="s">
        <v>14</v>
      </c>
      <c r="H27" s="57">
        <v>5.5</v>
      </c>
      <c r="I27" s="57" t="s">
        <v>119</v>
      </c>
      <c r="J27" s="59" t="s">
        <v>14</v>
      </c>
      <c r="K27" s="57">
        <v>1</v>
      </c>
      <c r="L27" s="57" t="s">
        <v>14</v>
      </c>
      <c r="M27" s="57" t="s">
        <v>130</v>
      </c>
      <c r="N27" s="57">
        <v>1</v>
      </c>
      <c r="O27" s="74" t="s">
        <v>14</v>
      </c>
    </row>
    <row r="28" spans="1:15" s="32" customFormat="1" ht="38.25" x14ac:dyDescent="0.2">
      <c r="A28" s="72">
        <v>11</v>
      </c>
      <c r="B28" s="57" t="s">
        <v>52</v>
      </c>
      <c r="C28" s="57" t="s">
        <v>53</v>
      </c>
      <c r="D28" s="57" t="s">
        <v>307</v>
      </c>
      <c r="E28" s="59" t="s">
        <v>14</v>
      </c>
      <c r="F28" s="57">
        <v>5.5</v>
      </c>
      <c r="G28" s="67" t="s">
        <v>14</v>
      </c>
      <c r="H28" s="57">
        <v>5.5</v>
      </c>
      <c r="I28" s="57" t="s">
        <v>119</v>
      </c>
      <c r="J28" s="59" t="s">
        <v>14</v>
      </c>
      <c r="K28" s="57">
        <v>1</v>
      </c>
      <c r="L28" s="57" t="s">
        <v>14</v>
      </c>
      <c r="M28" s="57" t="s">
        <v>130</v>
      </c>
      <c r="N28" s="57">
        <v>1</v>
      </c>
      <c r="O28" s="74" t="s">
        <v>14</v>
      </c>
    </row>
    <row r="29" spans="1:15" s="32" customFormat="1" ht="38.25" x14ac:dyDescent="0.2">
      <c r="A29" s="72">
        <v>12</v>
      </c>
      <c r="B29" s="57" t="s">
        <v>52</v>
      </c>
      <c r="C29" s="57" t="s">
        <v>53</v>
      </c>
      <c r="D29" s="57" t="s">
        <v>131</v>
      </c>
      <c r="E29" s="59" t="s">
        <v>14</v>
      </c>
      <c r="F29" s="57">
        <v>5.5</v>
      </c>
      <c r="G29" s="67" t="s">
        <v>14</v>
      </c>
      <c r="H29" s="57">
        <v>5.5</v>
      </c>
      <c r="I29" s="57" t="s">
        <v>119</v>
      </c>
      <c r="J29" s="59" t="s">
        <v>14</v>
      </c>
      <c r="K29" s="57">
        <v>1</v>
      </c>
      <c r="L29" s="57" t="s">
        <v>14</v>
      </c>
      <c r="M29" s="57" t="s">
        <v>79</v>
      </c>
      <c r="N29" s="57">
        <v>1</v>
      </c>
      <c r="O29" s="74" t="s">
        <v>14</v>
      </c>
    </row>
    <row r="30" spans="1:15" s="32" customFormat="1" ht="38.25" x14ac:dyDescent="0.2">
      <c r="A30" s="72">
        <v>13</v>
      </c>
      <c r="B30" s="57" t="s">
        <v>52</v>
      </c>
      <c r="C30" s="57" t="s">
        <v>53</v>
      </c>
      <c r="D30" s="57" t="s">
        <v>132</v>
      </c>
      <c r="E30" s="59" t="s">
        <v>14</v>
      </c>
      <c r="F30" s="57">
        <v>5.5</v>
      </c>
      <c r="G30" s="67" t="s">
        <v>14</v>
      </c>
      <c r="H30" s="57">
        <v>5.5</v>
      </c>
      <c r="I30" s="57" t="s">
        <v>119</v>
      </c>
      <c r="J30" s="59" t="s">
        <v>14</v>
      </c>
      <c r="K30" s="57">
        <v>1</v>
      </c>
      <c r="L30" s="57" t="s">
        <v>14</v>
      </c>
      <c r="M30" s="57" t="s">
        <v>79</v>
      </c>
      <c r="N30" s="57">
        <v>1</v>
      </c>
      <c r="O30" s="74" t="s">
        <v>14</v>
      </c>
    </row>
    <row r="31" spans="1:15" s="32" customFormat="1" ht="25.5" x14ac:dyDescent="0.2">
      <c r="A31" s="72">
        <v>14</v>
      </c>
      <c r="B31" s="57" t="s">
        <v>52</v>
      </c>
      <c r="C31" s="57" t="s">
        <v>53</v>
      </c>
      <c r="D31" s="57" t="s">
        <v>308</v>
      </c>
      <c r="E31" s="59" t="s">
        <v>14</v>
      </c>
      <c r="F31" s="57">
        <v>5.5</v>
      </c>
      <c r="G31" s="67" t="s">
        <v>14</v>
      </c>
      <c r="H31" s="57">
        <v>5.5</v>
      </c>
      <c r="I31" s="57" t="s">
        <v>119</v>
      </c>
      <c r="J31" s="59" t="s">
        <v>14</v>
      </c>
      <c r="K31" s="57">
        <v>1</v>
      </c>
      <c r="L31" s="57" t="s">
        <v>14</v>
      </c>
      <c r="M31" s="57" t="s">
        <v>79</v>
      </c>
      <c r="N31" s="57">
        <v>1</v>
      </c>
      <c r="O31" s="74" t="s">
        <v>14</v>
      </c>
    </row>
    <row r="32" spans="1:15" s="32" customFormat="1" ht="39.75" customHeight="1" x14ac:dyDescent="0.2">
      <c r="A32" s="72">
        <v>15</v>
      </c>
      <c r="B32" s="57" t="s">
        <v>52</v>
      </c>
      <c r="C32" s="57" t="s">
        <v>53</v>
      </c>
      <c r="D32" s="57" t="s">
        <v>309</v>
      </c>
      <c r="E32" s="59" t="s">
        <v>14</v>
      </c>
      <c r="F32" s="57">
        <v>5.5</v>
      </c>
      <c r="G32" s="67" t="s">
        <v>14</v>
      </c>
      <c r="H32" s="57">
        <v>5.5</v>
      </c>
      <c r="I32" s="57" t="s">
        <v>119</v>
      </c>
      <c r="J32" s="59" t="s">
        <v>14</v>
      </c>
      <c r="K32" s="57">
        <v>1</v>
      </c>
      <c r="L32" s="57" t="s">
        <v>14</v>
      </c>
      <c r="M32" s="57" t="s">
        <v>130</v>
      </c>
      <c r="N32" s="57">
        <v>1</v>
      </c>
      <c r="O32" s="74" t="s">
        <v>14</v>
      </c>
    </row>
    <row r="33" spans="1:15" s="32" customFormat="1" ht="25.5" x14ac:dyDescent="0.2">
      <c r="A33" s="72">
        <v>16</v>
      </c>
      <c r="B33" s="57" t="s">
        <v>52</v>
      </c>
      <c r="C33" s="57" t="s">
        <v>53</v>
      </c>
      <c r="D33" s="57" t="s">
        <v>310</v>
      </c>
      <c r="E33" s="59" t="s">
        <v>14</v>
      </c>
      <c r="F33" s="57">
        <v>5.5</v>
      </c>
      <c r="G33" s="67" t="s">
        <v>14</v>
      </c>
      <c r="H33" s="57">
        <v>5.5</v>
      </c>
      <c r="I33" s="57" t="s">
        <v>119</v>
      </c>
      <c r="J33" s="59" t="s">
        <v>14</v>
      </c>
      <c r="K33" s="57">
        <v>1</v>
      </c>
      <c r="L33" s="57" t="s">
        <v>14</v>
      </c>
      <c r="M33" s="57" t="s">
        <v>130</v>
      </c>
      <c r="N33" s="57">
        <v>1</v>
      </c>
      <c r="O33" s="74" t="s">
        <v>14</v>
      </c>
    </row>
    <row r="34" spans="1:15" s="32" customFormat="1" ht="25.5" x14ac:dyDescent="0.2">
      <c r="A34" s="72">
        <v>17</v>
      </c>
      <c r="B34" s="57" t="s">
        <v>52</v>
      </c>
      <c r="C34" s="57" t="s">
        <v>53</v>
      </c>
      <c r="D34" s="57" t="s">
        <v>311</v>
      </c>
      <c r="E34" s="59" t="s">
        <v>14</v>
      </c>
      <c r="F34" s="57">
        <v>5.5</v>
      </c>
      <c r="G34" s="67" t="s">
        <v>14</v>
      </c>
      <c r="H34" s="57">
        <v>5.5</v>
      </c>
      <c r="I34" s="57" t="s">
        <v>119</v>
      </c>
      <c r="J34" s="59" t="s">
        <v>14</v>
      </c>
      <c r="K34" s="57">
        <v>1</v>
      </c>
      <c r="L34" s="57" t="s">
        <v>14</v>
      </c>
      <c r="M34" s="57" t="s">
        <v>130</v>
      </c>
      <c r="N34" s="57">
        <v>1</v>
      </c>
      <c r="O34" s="74" t="s">
        <v>14</v>
      </c>
    </row>
    <row r="35" spans="1:15" s="32" customFormat="1" ht="38.25" x14ac:dyDescent="0.2">
      <c r="A35" s="72">
        <v>18</v>
      </c>
      <c r="B35" s="57" t="s">
        <v>52</v>
      </c>
      <c r="C35" s="57" t="s">
        <v>53</v>
      </c>
      <c r="D35" s="57" t="s">
        <v>133</v>
      </c>
      <c r="E35" s="59" t="s">
        <v>14</v>
      </c>
      <c r="F35" s="57">
        <v>5.5</v>
      </c>
      <c r="G35" s="67" t="s">
        <v>14</v>
      </c>
      <c r="H35" s="57">
        <v>5.5</v>
      </c>
      <c r="I35" s="57" t="s">
        <v>119</v>
      </c>
      <c r="J35" s="59" t="s">
        <v>14</v>
      </c>
      <c r="K35" s="57">
        <v>1</v>
      </c>
      <c r="L35" s="57" t="s">
        <v>14</v>
      </c>
      <c r="M35" s="57" t="s">
        <v>79</v>
      </c>
      <c r="N35" s="57">
        <v>1</v>
      </c>
      <c r="O35" s="74" t="s">
        <v>14</v>
      </c>
    </row>
    <row r="36" spans="1:15" s="32" customFormat="1" ht="38.25" x14ac:dyDescent="0.2">
      <c r="A36" s="72">
        <v>19</v>
      </c>
      <c r="B36" s="57" t="s">
        <v>52</v>
      </c>
      <c r="C36" s="57" t="s">
        <v>53</v>
      </c>
      <c r="D36" s="57" t="s">
        <v>312</v>
      </c>
      <c r="E36" s="59" t="s">
        <v>14</v>
      </c>
      <c r="F36" s="57">
        <v>5.5</v>
      </c>
      <c r="G36" s="67" t="s">
        <v>14</v>
      </c>
      <c r="H36" s="57">
        <v>5.5</v>
      </c>
      <c r="I36" s="57" t="s">
        <v>119</v>
      </c>
      <c r="J36" s="59" t="s">
        <v>14</v>
      </c>
      <c r="K36" s="57">
        <v>1</v>
      </c>
      <c r="L36" s="57" t="s">
        <v>14</v>
      </c>
      <c r="M36" s="57" t="s">
        <v>130</v>
      </c>
      <c r="N36" s="57">
        <v>1</v>
      </c>
      <c r="O36" s="74" t="s">
        <v>14</v>
      </c>
    </row>
    <row r="37" spans="1:15" s="32" customFormat="1" ht="38.25" x14ac:dyDescent="0.2">
      <c r="A37" s="72">
        <v>20</v>
      </c>
      <c r="B37" s="57" t="s">
        <v>52</v>
      </c>
      <c r="C37" s="57" t="s">
        <v>53</v>
      </c>
      <c r="D37" s="57" t="s">
        <v>313</v>
      </c>
      <c r="E37" s="59" t="s">
        <v>14</v>
      </c>
      <c r="F37" s="57">
        <v>5.5</v>
      </c>
      <c r="G37" s="67" t="s">
        <v>14</v>
      </c>
      <c r="H37" s="57">
        <v>5.5</v>
      </c>
      <c r="I37" s="57" t="s">
        <v>119</v>
      </c>
      <c r="J37" s="59" t="s">
        <v>14</v>
      </c>
      <c r="K37" s="57">
        <v>1</v>
      </c>
      <c r="L37" s="57" t="s">
        <v>14</v>
      </c>
      <c r="M37" s="57" t="s">
        <v>79</v>
      </c>
      <c r="N37" s="57">
        <v>1</v>
      </c>
      <c r="O37" s="74" t="s">
        <v>14</v>
      </c>
    </row>
    <row r="38" spans="1:15" s="32" customFormat="1" ht="38.25" x14ac:dyDescent="0.2">
      <c r="A38" s="72">
        <v>21</v>
      </c>
      <c r="B38" s="57" t="s">
        <v>52</v>
      </c>
      <c r="C38" s="57" t="s">
        <v>53</v>
      </c>
      <c r="D38" s="57" t="s">
        <v>314</v>
      </c>
      <c r="E38" s="59" t="s">
        <v>14</v>
      </c>
      <c r="F38" s="57">
        <v>5.5</v>
      </c>
      <c r="G38" s="67" t="s">
        <v>14</v>
      </c>
      <c r="H38" s="57">
        <v>5.5</v>
      </c>
      <c r="I38" s="57" t="s">
        <v>119</v>
      </c>
      <c r="J38" s="59" t="s">
        <v>14</v>
      </c>
      <c r="K38" s="57" t="s">
        <v>14</v>
      </c>
      <c r="L38" s="57">
        <v>1</v>
      </c>
      <c r="M38" s="57" t="s">
        <v>128</v>
      </c>
      <c r="N38" s="57">
        <v>1</v>
      </c>
      <c r="O38" s="74" t="s">
        <v>14</v>
      </c>
    </row>
    <row r="39" spans="1:15" s="32" customFormat="1" ht="38.25" x14ac:dyDescent="0.2">
      <c r="A39" s="72">
        <v>22</v>
      </c>
      <c r="B39" s="57" t="s">
        <v>52</v>
      </c>
      <c r="C39" s="57" t="s">
        <v>53</v>
      </c>
      <c r="D39" s="57" t="s">
        <v>134</v>
      </c>
      <c r="E39" s="59" t="s">
        <v>14</v>
      </c>
      <c r="F39" s="57">
        <v>5.5</v>
      </c>
      <c r="G39" s="67" t="s">
        <v>14</v>
      </c>
      <c r="H39" s="57">
        <v>5.5</v>
      </c>
      <c r="I39" s="57" t="s">
        <v>119</v>
      </c>
      <c r="J39" s="59" t="s">
        <v>14</v>
      </c>
      <c r="K39" s="57">
        <v>1</v>
      </c>
      <c r="L39" s="57" t="s">
        <v>14</v>
      </c>
      <c r="M39" s="57" t="s">
        <v>79</v>
      </c>
      <c r="N39" s="57">
        <v>1</v>
      </c>
      <c r="O39" s="74" t="s">
        <v>14</v>
      </c>
    </row>
    <row r="40" spans="1:15" s="32" customFormat="1" ht="38.25" x14ac:dyDescent="0.2">
      <c r="A40" s="72">
        <v>23</v>
      </c>
      <c r="B40" s="57" t="s">
        <v>52</v>
      </c>
      <c r="C40" s="57" t="s">
        <v>53</v>
      </c>
      <c r="D40" s="57" t="s">
        <v>135</v>
      </c>
      <c r="E40" s="59" t="s">
        <v>14</v>
      </c>
      <c r="F40" s="57">
        <v>5.5</v>
      </c>
      <c r="G40" s="67" t="s">
        <v>14</v>
      </c>
      <c r="H40" s="57">
        <v>5.5</v>
      </c>
      <c r="I40" s="57" t="s">
        <v>119</v>
      </c>
      <c r="J40" s="59" t="s">
        <v>14</v>
      </c>
      <c r="K40" s="57">
        <v>1</v>
      </c>
      <c r="L40" s="57" t="s">
        <v>14</v>
      </c>
      <c r="M40" s="57" t="s">
        <v>79</v>
      </c>
      <c r="N40" s="57">
        <v>1</v>
      </c>
      <c r="O40" s="74" t="s">
        <v>14</v>
      </c>
    </row>
    <row r="41" spans="1:15" s="32" customFormat="1" ht="25.5" x14ac:dyDescent="0.2">
      <c r="A41" s="72">
        <v>24</v>
      </c>
      <c r="B41" s="57" t="s">
        <v>52</v>
      </c>
      <c r="C41" s="57" t="s">
        <v>53</v>
      </c>
      <c r="D41" s="57" t="s">
        <v>315</v>
      </c>
      <c r="E41" s="59" t="s">
        <v>14</v>
      </c>
      <c r="F41" s="57">
        <v>5.5</v>
      </c>
      <c r="G41" s="67" t="s">
        <v>14</v>
      </c>
      <c r="H41" s="57">
        <v>5.5</v>
      </c>
      <c r="I41" s="57" t="s">
        <v>119</v>
      </c>
      <c r="J41" s="59" t="s">
        <v>14</v>
      </c>
      <c r="K41" s="57">
        <v>1</v>
      </c>
      <c r="L41" s="57" t="s">
        <v>14</v>
      </c>
      <c r="M41" s="57" t="s">
        <v>79</v>
      </c>
      <c r="N41" s="57">
        <v>1</v>
      </c>
      <c r="O41" s="74" t="s">
        <v>14</v>
      </c>
    </row>
    <row r="42" spans="1:15" s="32" customFormat="1" ht="25.5" x14ac:dyDescent="0.2">
      <c r="A42" s="72">
        <v>25</v>
      </c>
      <c r="B42" s="57" t="s">
        <v>52</v>
      </c>
      <c r="C42" s="57" t="s">
        <v>53</v>
      </c>
      <c r="D42" s="57" t="s">
        <v>105</v>
      </c>
      <c r="E42" s="59" t="s">
        <v>14</v>
      </c>
      <c r="F42" s="57">
        <v>5.5</v>
      </c>
      <c r="G42" s="67" t="s">
        <v>14</v>
      </c>
      <c r="H42" s="57">
        <v>5.5</v>
      </c>
      <c r="I42" s="57" t="s">
        <v>119</v>
      </c>
      <c r="J42" s="59" t="s">
        <v>14</v>
      </c>
      <c r="K42" s="57">
        <v>1</v>
      </c>
      <c r="L42" s="57" t="s">
        <v>14</v>
      </c>
      <c r="M42" s="57" t="s">
        <v>130</v>
      </c>
      <c r="N42" s="57">
        <v>1</v>
      </c>
      <c r="O42" s="74" t="s">
        <v>14</v>
      </c>
    </row>
    <row r="43" spans="1:15" s="32" customFormat="1" ht="38.25" x14ac:dyDescent="0.2">
      <c r="A43" s="72">
        <v>26</v>
      </c>
      <c r="B43" s="57" t="s">
        <v>52</v>
      </c>
      <c r="C43" s="57" t="s">
        <v>53</v>
      </c>
      <c r="D43" s="57" t="s">
        <v>136</v>
      </c>
      <c r="E43" s="59" t="s">
        <v>14</v>
      </c>
      <c r="F43" s="57">
        <v>5.5</v>
      </c>
      <c r="G43" s="67" t="s">
        <v>14</v>
      </c>
      <c r="H43" s="57">
        <v>5.5</v>
      </c>
      <c r="I43" s="57" t="s">
        <v>119</v>
      </c>
      <c r="J43" s="59" t="s">
        <v>14</v>
      </c>
      <c r="K43" s="57">
        <v>1</v>
      </c>
      <c r="L43" s="57" t="s">
        <v>14</v>
      </c>
      <c r="M43" s="57" t="s">
        <v>130</v>
      </c>
      <c r="N43" s="57">
        <v>1</v>
      </c>
      <c r="O43" s="74" t="s">
        <v>14</v>
      </c>
    </row>
    <row r="44" spans="1:15" s="32" customFormat="1" ht="51" x14ac:dyDescent="0.2">
      <c r="A44" s="72">
        <v>27</v>
      </c>
      <c r="B44" s="57" t="s">
        <v>52</v>
      </c>
      <c r="C44" s="57" t="s">
        <v>53</v>
      </c>
      <c r="D44" s="57" t="s">
        <v>316</v>
      </c>
      <c r="E44" s="59" t="s">
        <v>14</v>
      </c>
      <c r="F44" s="57">
        <v>5.5</v>
      </c>
      <c r="G44" s="67" t="s">
        <v>14</v>
      </c>
      <c r="H44" s="57">
        <v>5.5</v>
      </c>
      <c r="I44" s="57" t="s">
        <v>119</v>
      </c>
      <c r="J44" s="59" t="s">
        <v>14</v>
      </c>
      <c r="K44" s="57">
        <v>1</v>
      </c>
      <c r="L44" s="57" t="s">
        <v>14</v>
      </c>
      <c r="M44" s="57" t="s">
        <v>79</v>
      </c>
      <c r="N44" s="57">
        <v>1</v>
      </c>
      <c r="O44" s="74" t="s">
        <v>14</v>
      </c>
    </row>
    <row r="45" spans="1:15" s="32" customFormat="1" ht="38.25" x14ac:dyDescent="0.2">
      <c r="A45" s="72">
        <v>28</v>
      </c>
      <c r="B45" s="57" t="s">
        <v>52</v>
      </c>
      <c r="C45" s="57" t="s">
        <v>53</v>
      </c>
      <c r="D45" s="57" t="s">
        <v>137</v>
      </c>
      <c r="E45" s="59" t="s">
        <v>14</v>
      </c>
      <c r="F45" s="57">
        <v>5.5</v>
      </c>
      <c r="G45" s="67" t="s">
        <v>14</v>
      </c>
      <c r="H45" s="57">
        <v>5.5</v>
      </c>
      <c r="I45" s="57" t="s">
        <v>119</v>
      </c>
      <c r="J45" s="59" t="s">
        <v>14</v>
      </c>
      <c r="K45" s="57">
        <v>1</v>
      </c>
      <c r="L45" s="57" t="s">
        <v>14</v>
      </c>
      <c r="M45" s="57" t="s">
        <v>130</v>
      </c>
      <c r="N45" s="57">
        <v>1</v>
      </c>
      <c r="O45" s="74" t="s">
        <v>14</v>
      </c>
    </row>
    <row r="46" spans="1:15" s="32" customFormat="1" ht="38.25" x14ac:dyDescent="0.2">
      <c r="A46" s="72">
        <v>29</v>
      </c>
      <c r="B46" s="57" t="s">
        <v>52</v>
      </c>
      <c r="C46" s="57" t="s">
        <v>53</v>
      </c>
      <c r="D46" s="57" t="s">
        <v>138</v>
      </c>
      <c r="E46" s="59" t="s">
        <v>14</v>
      </c>
      <c r="F46" s="57">
        <v>5.5</v>
      </c>
      <c r="G46" s="67" t="s">
        <v>14</v>
      </c>
      <c r="H46" s="57">
        <v>5.5</v>
      </c>
      <c r="I46" s="57" t="s">
        <v>119</v>
      </c>
      <c r="J46" s="59" t="s">
        <v>14</v>
      </c>
      <c r="K46" s="57">
        <v>1</v>
      </c>
      <c r="L46" s="57" t="s">
        <v>14</v>
      </c>
      <c r="M46" s="57" t="s">
        <v>130</v>
      </c>
      <c r="N46" s="57">
        <v>1</v>
      </c>
      <c r="O46" s="74" t="s">
        <v>14</v>
      </c>
    </row>
    <row r="47" spans="1:15" s="32" customFormat="1" ht="25.5" x14ac:dyDescent="0.2">
      <c r="A47" s="72">
        <v>30</v>
      </c>
      <c r="B47" s="57" t="s">
        <v>52</v>
      </c>
      <c r="C47" s="57" t="s">
        <v>53</v>
      </c>
      <c r="D47" s="57" t="s">
        <v>142</v>
      </c>
      <c r="E47" s="59" t="s">
        <v>14</v>
      </c>
      <c r="F47" s="57">
        <v>3</v>
      </c>
      <c r="G47" s="67" t="s">
        <v>14</v>
      </c>
      <c r="H47" s="57">
        <v>3</v>
      </c>
      <c r="I47" s="57" t="s">
        <v>119</v>
      </c>
      <c r="J47" s="59" t="s">
        <v>14</v>
      </c>
      <c r="K47" s="57">
        <v>1</v>
      </c>
      <c r="L47" s="57" t="s">
        <v>14</v>
      </c>
      <c r="M47" s="57" t="s">
        <v>79</v>
      </c>
      <c r="N47" s="57">
        <v>1</v>
      </c>
      <c r="O47" s="74" t="s">
        <v>14</v>
      </c>
    </row>
    <row r="48" spans="1:15" s="32" customFormat="1" ht="38.25" x14ac:dyDescent="0.2">
      <c r="A48" s="72">
        <v>31</v>
      </c>
      <c r="B48" s="57" t="s">
        <v>52</v>
      </c>
      <c r="C48" s="57" t="s">
        <v>53</v>
      </c>
      <c r="D48" s="57" t="s">
        <v>139</v>
      </c>
      <c r="E48" s="59" t="s">
        <v>14</v>
      </c>
      <c r="F48" s="57">
        <v>5.5</v>
      </c>
      <c r="G48" s="67" t="s">
        <v>14</v>
      </c>
      <c r="H48" s="57">
        <v>5.5</v>
      </c>
      <c r="I48" s="57" t="s">
        <v>119</v>
      </c>
      <c r="J48" s="59" t="s">
        <v>14</v>
      </c>
      <c r="K48" s="57">
        <v>1</v>
      </c>
      <c r="L48" s="57" t="s">
        <v>14</v>
      </c>
      <c r="M48" s="57" t="s">
        <v>130</v>
      </c>
      <c r="N48" s="57">
        <v>1</v>
      </c>
      <c r="O48" s="74" t="s">
        <v>14</v>
      </c>
    </row>
    <row r="49" spans="1:15" s="32" customFormat="1" ht="25.5" x14ac:dyDescent="0.2">
      <c r="A49" s="72">
        <v>32</v>
      </c>
      <c r="B49" s="57" t="s">
        <v>52</v>
      </c>
      <c r="C49" s="57" t="s">
        <v>53</v>
      </c>
      <c r="D49" s="57" t="s">
        <v>140</v>
      </c>
      <c r="E49" s="59" t="s">
        <v>14</v>
      </c>
      <c r="F49" s="57">
        <v>3</v>
      </c>
      <c r="G49" s="67" t="s">
        <v>14</v>
      </c>
      <c r="H49" s="57">
        <v>3</v>
      </c>
      <c r="I49" s="57" t="s">
        <v>119</v>
      </c>
      <c r="J49" s="59" t="s">
        <v>14</v>
      </c>
      <c r="K49" s="57">
        <v>1</v>
      </c>
      <c r="L49" s="57" t="s">
        <v>14</v>
      </c>
      <c r="M49" s="57" t="s">
        <v>79</v>
      </c>
      <c r="N49" s="57">
        <v>1</v>
      </c>
      <c r="O49" s="74" t="s">
        <v>14</v>
      </c>
    </row>
    <row r="50" spans="1:15" s="32" customFormat="1" ht="38.25" x14ac:dyDescent="0.2">
      <c r="A50" s="72">
        <v>33</v>
      </c>
      <c r="B50" s="57" t="s">
        <v>52</v>
      </c>
      <c r="C50" s="57" t="s">
        <v>53</v>
      </c>
      <c r="D50" s="57" t="s">
        <v>317</v>
      </c>
      <c r="E50" s="59" t="s">
        <v>14</v>
      </c>
      <c r="F50" s="57">
        <v>3</v>
      </c>
      <c r="G50" s="67" t="s">
        <v>14</v>
      </c>
      <c r="H50" s="57">
        <v>3</v>
      </c>
      <c r="I50" s="57" t="s">
        <v>119</v>
      </c>
      <c r="J50" s="59" t="s">
        <v>14</v>
      </c>
      <c r="K50" s="57" t="s">
        <v>14</v>
      </c>
      <c r="L50" s="57">
        <v>1</v>
      </c>
      <c r="M50" s="57" t="s">
        <v>317</v>
      </c>
      <c r="N50" s="57">
        <v>1</v>
      </c>
      <c r="O50" s="74" t="s">
        <v>14</v>
      </c>
    </row>
    <row r="51" spans="1:15" s="32" customFormat="1" ht="38.25" x14ac:dyDescent="0.2">
      <c r="A51" s="72">
        <v>34</v>
      </c>
      <c r="B51" s="57" t="s">
        <v>52</v>
      </c>
      <c r="C51" s="57" t="s">
        <v>53</v>
      </c>
      <c r="D51" s="57" t="s">
        <v>318</v>
      </c>
      <c r="E51" s="59" t="s">
        <v>14</v>
      </c>
      <c r="F51" s="57">
        <v>5.5</v>
      </c>
      <c r="G51" s="67" t="s">
        <v>14</v>
      </c>
      <c r="H51" s="57">
        <v>5.5</v>
      </c>
      <c r="I51" s="57" t="s">
        <v>119</v>
      </c>
      <c r="J51" s="59" t="s">
        <v>14</v>
      </c>
      <c r="K51" s="57">
        <v>1</v>
      </c>
      <c r="L51" s="57" t="s">
        <v>14</v>
      </c>
      <c r="M51" s="57" t="s">
        <v>79</v>
      </c>
      <c r="N51" s="57">
        <v>1</v>
      </c>
      <c r="O51" s="74" t="s">
        <v>14</v>
      </c>
    </row>
    <row r="52" spans="1:15" s="32" customFormat="1" ht="38.25" x14ac:dyDescent="0.2">
      <c r="A52" s="72">
        <v>35</v>
      </c>
      <c r="B52" s="57" t="s">
        <v>52</v>
      </c>
      <c r="C52" s="57" t="s">
        <v>53</v>
      </c>
      <c r="D52" s="57" t="s">
        <v>319</v>
      </c>
      <c r="E52" s="59" t="s">
        <v>14</v>
      </c>
      <c r="F52" s="57">
        <v>5.5</v>
      </c>
      <c r="G52" s="67" t="s">
        <v>14</v>
      </c>
      <c r="H52" s="57">
        <v>5.5</v>
      </c>
      <c r="I52" s="57" t="s">
        <v>119</v>
      </c>
      <c r="J52" s="59" t="s">
        <v>14</v>
      </c>
      <c r="K52" s="57">
        <v>1</v>
      </c>
      <c r="L52" s="57" t="s">
        <v>14</v>
      </c>
      <c r="M52" s="57" t="s">
        <v>130</v>
      </c>
      <c r="N52" s="57">
        <v>1</v>
      </c>
      <c r="O52" s="74" t="s">
        <v>14</v>
      </c>
    </row>
    <row r="53" spans="1:15" s="32" customFormat="1" ht="25.5" x14ac:dyDescent="0.2">
      <c r="A53" s="72">
        <v>36</v>
      </c>
      <c r="B53" s="57" t="s">
        <v>52</v>
      </c>
      <c r="C53" s="57" t="s">
        <v>53</v>
      </c>
      <c r="D53" s="57" t="s">
        <v>321</v>
      </c>
      <c r="E53" s="59" t="s">
        <v>14</v>
      </c>
      <c r="F53" s="57">
        <v>5.5</v>
      </c>
      <c r="G53" s="67" t="s">
        <v>14</v>
      </c>
      <c r="H53" s="57">
        <v>5.5</v>
      </c>
      <c r="I53" s="57" t="s">
        <v>119</v>
      </c>
      <c r="J53" s="59" t="s">
        <v>14</v>
      </c>
      <c r="K53" s="57" t="s">
        <v>14</v>
      </c>
      <c r="L53" s="57">
        <v>1</v>
      </c>
      <c r="M53" s="57" t="s">
        <v>321</v>
      </c>
      <c r="N53" s="57">
        <v>1</v>
      </c>
      <c r="O53" s="74" t="s">
        <v>14</v>
      </c>
    </row>
    <row r="54" spans="1:15" s="32" customFormat="1" ht="38.25" x14ac:dyDescent="0.2">
      <c r="A54" s="72">
        <v>37</v>
      </c>
      <c r="B54" s="57" t="s">
        <v>52</v>
      </c>
      <c r="C54" s="57" t="s">
        <v>53</v>
      </c>
      <c r="D54" s="57" t="s">
        <v>320</v>
      </c>
      <c r="E54" s="59" t="s">
        <v>14</v>
      </c>
      <c r="F54" s="57">
        <v>5.5</v>
      </c>
      <c r="G54" s="67" t="s">
        <v>14</v>
      </c>
      <c r="H54" s="57">
        <v>5.5</v>
      </c>
      <c r="I54" s="57" t="s">
        <v>119</v>
      </c>
      <c r="J54" s="59" t="s">
        <v>14</v>
      </c>
      <c r="K54" s="57">
        <v>1</v>
      </c>
      <c r="L54" s="57" t="s">
        <v>14</v>
      </c>
      <c r="M54" s="57" t="s">
        <v>79</v>
      </c>
      <c r="N54" s="57">
        <v>1</v>
      </c>
      <c r="O54" s="74" t="s">
        <v>14</v>
      </c>
    </row>
    <row r="55" spans="1:15" s="32" customFormat="1" ht="51" x14ac:dyDescent="0.2">
      <c r="A55" s="72">
        <v>38</v>
      </c>
      <c r="B55" s="57" t="s">
        <v>52</v>
      </c>
      <c r="C55" s="57" t="s">
        <v>53</v>
      </c>
      <c r="D55" s="57" t="s">
        <v>322</v>
      </c>
      <c r="E55" s="59" t="s">
        <v>14</v>
      </c>
      <c r="F55" s="57">
        <v>5.5</v>
      </c>
      <c r="G55" s="67" t="s">
        <v>14</v>
      </c>
      <c r="H55" s="57">
        <v>5.5</v>
      </c>
      <c r="I55" s="57" t="s">
        <v>119</v>
      </c>
      <c r="J55" s="59" t="s">
        <v>14</v>
      </c>
      <c r="K55" s="57">
        <v>1</v>
      </c>
      <c r="L55" s="57" t="s">
        <v>14</v>
      </c>
      <c r="M55" s="57" t="s">
        <v>79</v>
      </c>
      <c r="N55" s="57">
        <v>1</v>
      </c>
      <c r="O55" s="74" t="s">
        <v>14</v>
      </c>
    </row>
    <row r="56" spans="1:15" s="32" customFormat="1" ht="38.25" x14ac:dyDescent="0.2">
      <c r="A56" s="72">
        <v>39</v>
      </c>
      <c r="B56" s="57" t="s">
        <v>52</v>
      </c>
      <c r="C56" s="57" t="s">
        <v>53</v>
      </c>
      <c r="D56" s="57" t="s">
        <v>129</v>
      </c>
      <c r="E56" s="59" t="s">
        <v>14</v>
      </c>
      <c r="F56" s="57">
        <v>5.5</v>
      </c>
      <c r="G56" s="67" t="s">
        <v>14</v>
      </c>
      <c r="H56" s="57">
        <v>5.5</v>
      </c>
      <c r="I56" s="57" t="s">
        <v>119</v>
      </c>
      <c r="J56" s="59" t="s">
        <v>14</v>
      </c>
      <c r="K56" s="57">
        <v>1</v>
      </c>
      <c r="L56" s="57" t="s">
        <v>14</v>
      </c>
      <c r="M56" s="57" t="s">
        <v>79</v>
      </c>
      <c r="N56" s="57">
        <v>1</v>
      </c>
      <c r="O56" s="74" t="s">
        <v>14</v>
      </c>
    </row>
    <row r="57" spans="1:15" s="32" customFormat="1" ht="25.5" x14ac:dyDescent="0.2">
      <c r="A57" s="72">
        <v>40</v>
      </c>
      <c r="B57" s="57" t="s">
        <v>52</v>
      </c>
      <c r="C57" s="57" t="s">
        <v>53</v>
      </c>
      <c r="D57" s="57" t="s">
        <v>145</v>
      </c>
      <c r="E57" s="59" t="s">
        <v>14</v>
      </c>
      <c r="F57" s="59" t="s">
        <v>14</v>
      </c>
      <c r="G57" s="57">
        <v>0.5</v>
      </c>
      <c r="H57" s="57">
        <v>0.5</v>
      </c>
      <c r="I57" s="57" t="s">
        <v>119</v>
      </c>
      <c r="J57" s="66" t="s">
        <v>14</v>
      </c>
      <c r="K57" s="57">
        <v>1</v>
      </c>
      <c r="L57" s="57" t="s">
        <v>14</v>
      </c>
      <c r="M57" s="57" t="s">
        <v>79</v>
      </c>
      <c r="N57" s="57" t="s">
        <v>14</v>
      </c>
      <c r="O57" s="74">
        <v>1</v>
      </c>
    </row>
    <row r="58" spans="1:15" s="32" customFormat="1" ht="38.25" x14ac:dyDescent="0.2">
      <c r="A58" s="72">
        <v>41</v>
      </c>
      <c r="B58" s="57" t="s">
        <v>52</v>
      </c>
      <c r="C58" s="57" t="s">
        <v>53</v>
      </c>
      <c r="D58" s="57" t="s">
        <v>141</v>
      </c>
      <c r="E58" s="59" t="s">
        <v>14</v>
      </c>
      <c r="F58" s="59" t="s">
        <v>14</v>
      </c>
      <c r="G58" s="57">
        <v>0.5</v>
      </c>
      <c r="H58" s="57">
        <v>0.5</v>
      </c>
      <c r="I58" s="57" t="s">
        <v>119</v>
      </c>
      <c r="J58" s="66" t="s">
        <v>14</v>
      </c>
      <c r="K58" s="57">
        <v>1</v>
      </c>
      <c r="L58" s="57" t="s">
        <v>14</v>
      </c>
      <c r="M58" s="57" t="s">
        <v>79</v>
      </c>
      <c r="N58" s="57" t="s">
        <v>14</v>
      </c>
      <c r="O58" s="74">
        <v>1</v>
      </c>
    </row>
    <row r="59" spans="1:15" s="32" customFormat="1" ht="51" x14ac:dyDescent="0.2">
      <c r="A59" s="72">
        <v>42</v>
      </c>
      <c r="B59" s="57" t="s">
        <v>52</v>
      </c>
      <c r="C59" s="57" t="s">
        <v>53</v>
      </c>
      <c r="D59" s="57" t="s">
        <v>323</v>
      </c>
      <c r="E59" s="59" t="s">
        <v>14</v>
      </c>
      <c r="F59" s="59" t="s">
        <v>14</v>
      </c>
      <c r="G59" s="57">
        <v>0.5</v>
      </c>
      <c r="H59" s="57">
        <v>0.5</v>
      </c>
      <c r="I59" s="57" t="s">
        <v>119</v>
      </c>
      <c r="J59" s="66" t="s">
        <v>14</v>
      </c>
      <c r="K59" s="57" t="s">
        <v>14</v>
      </c>
      <c r="L59" s="57">
        <v>1</v>
      </c>
      <c r="M59" s="57" t="s">
        <v>323</v>
      </c>
      <c r="N59" s="57" t="s">
        <v>14</v>
      </c>
      <c r="O59" s="74">
        <v>1</v>
      </c>
    </row>
    <row r="60" spans="1:15" s="32" customFormat="1" ht="25.5" x14ac:dyDescent="0.2">
      <c r="A60" s="72">
        <v>43</v>
      </c>
      <c r="B60" s="57" t="s">
        <v>52</v>
      </c>
      <c r="C60" s="57" t="s">
        <v>53</v>
      </c>
      <c r="D60" s="57" t="s">
        <v>324</v>
      </c>
      <c r="E60" s="59" t="s">
        <v>14</v>
      </c>
      <c r="F60" s="59" t="s">
        <v>14</v>
      </c>
      <c r="G60" s="57">
        <v>0.6</v>
      </c>
      <c r="H60" s="57">
        <v>0.6</v>
      </c>
      <c r="I60" s="57" t="s">
        <v>119</v>
      </c>
      <c r="J60" s="66" t="s">
        <v>14</v>
      </c>
      <c r="K60" s="57">
        <v>1</v>
      </c>
      <c r="L60" s="57" t="s">
        <v>14</v>
      </c>
      <c r="M60" s="57" t="s">
        <v>79</v>
      </c>
      <c r="N60" s="57" t="s">
        <v>14</v>
      </c>
      <c r="O60" s="74">
        <v>1</v>
      </c>
    </row>
    <row r="61" spans="1:15" s="32" customFormat="1" x14ac:dyDescent="0.2">
      <c r="A61" s="72">
        <v>44</v>
      </c>
      <c r="B61" s="57" t="s">
        <v>52</v>
      </c>
      <c r="C61" s="57" t="s">
        <v>53</v>
      </c>
      <c r="D61" s="57" t="s">
        <v>325</v>
      </c>
      <c r="E61" s="59" t="s">
        <v>14</v>
      </c>
      <c r="F61" s="57">
        <v>5.5</v>
      </c>
      <c r="G61" s="59" t="s">
        <v>14</v>
      </c>
      <c r="H61" s="57">
        <v>5.5</v>
      </c>
      <c r="I61" s="59" t="s">
        <v>14</v>
      </c>
      <c r="J61" s="57" t="s">
        <v>146</v>
      </c>
      <c r="K61" s="57" t="s">
        <v>14</v>
      </c>
      <c r="L61" s="57">
        <v>1</v>
      </c>
      <c r="M61" s="57" t="s">
        <v>159</v>
      </c>
      <c r="N61" s="57">
        <v>1</v>
      </c>
      <c r="O61" s="74" t="s">
        <v>14</v>
      </c>
    </row>
    <row r="62" spans="1:15" s="32" customFormat="1" ht="38.25" x14ac:dyDescent="0.2">
      <c r="A62" s="72">
        <v>45</v>
      </c>
      <c r="B62" s="57" t="s">
        <v>52</v>
      </c>
      <c r="C62" s="57" t="s">
        <v>53</v>
      </c>
      <c r="D62" s="57" t="s">
        <v>326</v>
      </c>
      <c r="E62" s="59" t="s">
        <v>14</v>
      </c>
      <c r="F62" s="57">
        <v>5.5</v>
      </c>
      <c r="G62" s="59" t="s">
        <v>14</v>
      </c>
      <c r="H62" s="57">
        <v>5.5</v>
      </c>
      <c r="I62" s="59" t="s">
        <v>14</v>
      </c>
      <c r="J62" s="57" t="s">
        <v>147</v>
      </c>
      <c r="K62" s="57">
        <v>1</v>
      </c>
      <c r="L62" s="57" t="s">
        <v>14</v>
      </c>
      <c r="M62" s="57" t="s">
        <v>130</v>
      </c>
      <c r="N62" s="57">
        <v>1</v>
      </c>
      <c r="O62" s="74" t="s">
        <v>14</v>
      </c>
    </row>
    <row r="63" spans="1:15" s="32" customFormat="1" ht="25.5" x14ac:dyDescent="0.2">
      <c r="A63" s="72">
        <v>46</v>
      </c>
      <c r="B63" s="57" t="s">
        <v>52</v>
      </c>
      <c r="C63" s="57" t="s">
        <v>53</v>
      </c>
      <c r="D63" s="57" t="s">
        <v>327</v>
      </c>
      <c r="E63" s="59" t="s">
        <v>14</v>
      </c>
      <c r="F63" s="57">
        <v>5.5</v>
      </c>
      <c r="G63" s="59" t="s">
        <v>14</v>
      </c>
      <c r="H63" s="57">
        <v>5.5</v>
      </c>
      <c r="I63" s="59" t="s">
        <v>14</v>
      </c>
      <c r="J63" s="57" t="s">
        <v>148</v>
      </c>
      <c r="K63" s="57" t="s">
        <v>14</v>
      </c>
      <c r="L63" s="57">
        <v>1</v>
      </c>
      <c r="M63" s="57" t="s">
        <v>156</v>
      </c>
      <c r="N63" s="57">
        <v>1</v>
      </c>
      <c r="O63" s="74" t="s">
        <v>14</v>
      </c>
    </row>
    <row r="64" spans="1:15" s="32" customFormat="1" ht="38.25" x14ac:dyDescent="0.2">
      <c r="A64" s="72">
        <v>47</v>
      </c>
      <c r="B64" s="57" t="s">
        <v>52</v>
      </c>
      <c r="C64" s="57" t="s">
        <v>53</v>
      </c>
      <c r="D64" s="57" t="s">
        <v>328</v>
      </c>
      <c r="E64" s="59" t="s">
        <v>14</v>
      </c>
      <c r="F64" s="57">
        <v>5.5</v>
      </c>
      <c r="G64" s="59" t="s">
        <v>14</v>
      </c>
      <c r="H64" s="57">
        <v>5.5</v>
      </c>
      <c r="I64" s="59" t="s">
        <v>14</v>
      </c>
      <c r="J64" s="57" t="s">
        <v>149</v>
      </c>
      <c r="K64" s="57" t="s">
        <v>14</v>
      </c>
      <c r="L64" s="57">
        <v>1</v>
      </c>
      <c r="M64" s="57" t="s">
        <v>157</v>
      </c>
      <c r="N64" s="57">
        <v>1</v>
      </c>
      <c r="O64" s="74" t="s">
        <v>14</v>
      </c>
    </row>
    <row r="65" spans="1:15" s="32" customFormat="1" ht="38.25" x14ac:dyDescent="0.2">
      <c r="A65" s="72">
        <v>48</v>
      </c>
      <c r="B65" s="57" t="s">
        <v>52</v>
      </c>
      <c r="C65" s="57" t="s">
        <v>53</v>
      </c>
      <c r="D65" s="57" t="s">
        <v>329</v>
      </c>
      <c r="E65" s="59" t="s">
        <v>14</v>
      </c>
      <c r="F65" s="57">
        <v>5.5</v>
      </c>
      <c r="G65" s="59" t="s">
        <v>14</v>
      </c>
      <c r="H65" s="57">
        <v>5.5</v>
      </c>
      <c r="I65" s="59" t="s">
        <v>14</v>
      </c>
      <c r="J65" s="57" t="s">
        <v>150</v>
      </c>
      <c r="K65" s="57" t="s">
        <v>14</v>
      </c>
      <c r="L65" s="57">
        <v>1</v>
      </c>
      <c r="M65" s="57" t="s">
        <v>158</v>
      </c>
      <c r="N65" s="57" t="s">
        <v>14</v>
      </c>
      <c r="O65" s="74">
        <v>1</v>
      </c>
    </row>
    <row r="66" spans="1:15" s="32" customFormat="1" ht="38.25" x14ac:dyDescent="0.2">
      <c r="A66" s="72">
        <v>49</v>
      </c>
      <c r="B66" s="57" t="s">
        <v>52</v>
      </c>
      <c r="C66" s="57" t="s">
        <v>53</v>
      </c>
      <c r="D66" s="57" t="s">
        <v>330</v>
      </c>
      <c r="E66" s="59" t="s">
        <v>14</v>
      </c>
      <c r="F66" s="57">
        <v>5.5</v>
      </c>
      <c r="G66" s="59" t="s">
        <v>14</v>
      </c>
      <c r="H66" s="57">
        <v>5.5</v>
      </c>
      <c r="I66" s="59" t="s">
        <v>14</v>
      </c>
      <c r="J66" s="57" t="s">
        <v>151</v>
      </c>
      <c r="K66" s="57">
        <v>1</v>
      </c>
      <c r="L66" s="57" t="s">
        <v>14</v>
      </c>
      <c r="M66" s="57" t="s">
        <v>130</v>
      </c>
      <c r="N66" s="57">
        <v>1</v>
      </c>
      <c r="O66" s="74" t="s">
        <v>14</v>
      </c>
    </row>
    <row r="67" spans="1:15" s="32" customFormat="1" ht="25.5" x14ac:dyDescent="0.2">
      <c r="A67" s="72">
        <v>50</v>
      </c>
      <c r="B67" s="57" t="s">
        <v>52</v>
      </c>
      <c r="C67" s="57" t="s">
        <v>53</v>
      </c>
      <c r="D67" s="57" t="s">
        <v>331</v>
      </c>
      <c r="E67" s="59" t="s">
        <v>14</v>
      </c>
      <c r="F67" s="57">
        <v>3</v>
      </c>
      <c r="G67" s="59" t="s">
        <v>14</v>
      </c>
      <c r="H67" s="57">
        <v>3</v>
      </c>
      <c r="I67" s="59" t="s">
        <v>14</v>
      </c>
      <c r="J67" s="57" t="s">
        <v>152</v>
      </c>
      <c r="K67" s="57" t="s">
        <v>14</v>
      </c>
      <c r="L67" s="57">
        <v>1</v>
      </c>
      <c r="M67" s="57" t="s">
        <v>155</v>
      </c>
      <c r="N67" s="57">
        <v>1</v>
      </c>
      <c r="O67" s="74" t="s">
        <v>14</v>
      </c>
    </row>
    <row r="68" spans="1:15" s="32" customFormat="1" ht="38.25" x14ac:dyDescent="0.2">
      <c r="A68" s="72">
        <v>51</v>
      </c>
      <c r="B68" s="57" t="s">
        <v>52</v>
      </c>
      <c r="C68" s="57" t="s">
        <v>53</v>
      </c>
      <c r="D68" s="57" t="s">
        <v>332</v>
      </c>
      <c r="E68" s="59" t="s">
        <v>14</v>
      </c>
      <c r="F68" s="57">
        <v>5.5</v>
      </c>
      <c r="G68" s="59" t="s">
        <v>14</v>
      </c>
      <c r="H68" s="57">
        <v>5.5</v>
      </c>
      <c r="I68" s="59" t="s">
        <v>14</v>
      </c>
      <c r="J68" s="57" t="s">
        <v>153</v>
      </c>
      <c r="K68" s="57" t="s">
        <v>14</v>
      </c>
      <c r="L68" s="57">
        <v>1</v>
      </c>
      <c r="M68" s="57" t="s">
        <v>153</v>
      </c>
      <c r="N68" s="57">
        <v>1</v>
      </c>
      <c r="O68" s="74" t="s">
        <v>14</v>
      </c>
    </row>
    <row r="69" spans="1:15" s="32" customFormat="1" ht="38.25" x14ac:dyDescent="0.2">
      <c r="A69" s="72">
        <v>52</v>
      </c>
      <c r="B69" s="57" t="s">
        <v>52</v>
      </c>
      <c r="C69" s="57" t="s">
        <v>53</v>
      </c>
      <c r="D69" s="57" t="s">
        <v>333</v>
      </c>
      <c r="E69" s="59" t="s">
        <v>14</v>
      </c>
      <c r="F69" s="57">
        <v>5.5</v>
      </c>
      <c r="G69" s="59" t="s">
        <v>14</v>
      </c>
      <c r="H69" s="57">
        <v>5.5</v>
      </c>
      <c r="I69" s="59" t="s">
        <v>14</v>
      </c>
      <c r="J69" s="57" t="s">
        <v>154</v>
      </c>
      <c r="K69" s="57">
        <v>1</v>
      </c>
      <c r="L69" s="57" t="s">
        <v>14</v>
      </c>
      <c r="M69" s="57" t="s">
        <v>154</v>
      </c>
      <c r="N69" s="57">
        <v>1</v>
      </c>
      <c r="O69" s="74" t="s">
        <v>14</v>
      </c>
    </row>
    <row r="70" spans="1:15" s="32" customFormat="1" ht="25.5" x14ac:dyDescent="0.2">
      <c r="A70" s="72">
        <v>53</v>
      </c>
      <c r="B70" s="57" t="s">
        <v>52</v>
      </c>
      <c r="C70" s="57" t="s">
        <v>94</v>
      </c>
      <c r="D70" s="57" t="s">
        <v>334</v>
      </c>
      <c r="E70" s="59" t="s">
        <v>14</v>
      </c>
      <c r="F70" s="59" t="s">
        <v>14</v>
      </c>
      <c r="G70" s="57">
        <v>0.6</v>
      </c>
      <c r="H70" s="57">
        <v>0.6</v>
      </c>
      <c r="I70" s="57" t="s">
        <v>119</v>
      </c>
      <c r="J70" s="57" t="s">
        <v>14</v>
      </c>
      <c r="K70" s="57" t="s">
        <v>14</v>
      </c>
      <c r="L70" s="57">
        <v>1</v>
      </c>
      <c r="M70" s="57" t="s">
        <v>162</v>
      </c>
      <c r="N70" s="57">
        <v>1</v>
      </c>
      <c r="O70" s="74" t="s">
        <v>14</v>
      </c>
    </row>
    <row r="71" spans="1:15" s="32" customFormat="1" ht="25.5" x14ac:dyDescent="0.2">
      <c r="A71" s="72">
        <v>54</v>
      </c>
      <c r="B71" s="57" t="s">
        <v>52</v>
      </c>
      <c r="C71" s="57" t="s">
        <v>94</v>
      </c>
      <c r="D71" s="57" t="s">
        <v>335</v>
      </c>
      <c r="E71" s="59" t="s">
        <v>14</v>
      </c>
      <c r="F71" s="57">
        <v>5.5</v>
      </c>
      <c r="G71" s="59" t="s">
        <v>14</v>
      </c>
      <c r="H71" s="57">
        <v>5.5</v>
      </c>
      <c r="I71" s="57" t="s">
        <v>14</v>
      </c>
      <c r="J71" s="57" t="s">
        <v>160</v>
      </c>
      <c r="K71" s="57" t="s">
        <v>14</v>
      </c>
      <c r="L71" s="57">
        <v>1</v>
      </c>
      <c r="M71" s="57" t="s">
        <v>163</v>
      </c>
      <c r="N71" s="57" t="s">
        <v>14</v>
      </c>
      <c r="O71" s="74">
        <v>1</v>
      </c>
    </row>
    <row r="72" spans="1:15" s="32" customFormat="1" ht="38.25" x14ac:dyDescent="0.2">
      <c r="A72" s="72">
        <v>55</v>
      </c>
      <c r="B72" s="57" t="s">
        <v>52</v>
      </c>
      <c r="C72" s="57" t="s">
        <v>94</v>
      </c>
      <c r="D72" s="57" t="s">
        <v>336</v>
      </c>
      <c r="E72" s="59" t="s">
        <v>14</v>
      </c>
      <c r="F72" s="57">
        <v>5.5</v>
      </c>
      <c r="G72" s="59" t="s">
        <v>14</v>
      </c>
      <c r="H72" s="57">
        <v>5.5</v>
      </c>
      <c r="I72" s="57" t="s">
        <v>14</v>
      </c>
      <c r="J72" s="60" t="s">
        <v>161</v>
      </c>
      <c r="K72" s="57" t="s">
        <v>14</v>
      </c>
      <c r="L72" s="57">
        <v>1</v>
      </c>
      <c r="M72" s="60" t="s">
        <v>161</v>
      </c>
      <c r="N72" s="57" t="s">
        <v>14</v>
      </c>
      <c r="O72" s="74">
        <v>1</v>
      </c>
    </row>
    <row r="73" spans="1:15" s="32" customFormat="1" ht="38.25" x14ac:dyDescent="0.2">
      <c r="A73" s="72">
        <v>56</v>
      </c>
      <c r="B73" s="57" t="s">
        <v>52</v>
      </c>
      <c r="C73" s="57" t="s">
        <v>143</v>
      </c>
      <c r="D73" s="57" t="s">
        <v>337</v>
      </c>
      <c r="E73" s="59" t="s">
        <v>14</v>
      </c>
      <c r="F73" s="57">
        <v>5.5</v>
      </c>
      <c r="G73" s="59" t="s">
        <v>14</v>
      </c>
      <c r="H73" s="57">
        <v>5.5</v>
      </c>
      <c r="I73" s="57" t="s">
        <v>119</v>
      </c>
      <c r="J73" s="60" t="s">
        <v>14</v>
      </c>
      <c r="K73" s="57" t="s">
        <v>14</v>
      </c>
      <c r="L73" s="57">
        <v>1</v>
      </c>
      <c r="M73" s="57" t="s">
        <v>164</v>
      </c>
      <c r="N73" s="57" t="s">
        <v>14</v>
      </c>
      <c r="O73" s="74">
        <v>1</v>
      </c>
    </row>
    <row r="74" spans="1:15" s="32" customFormat="1" ht="25.5" x14ac:dyDescent="0.2">
      <c r="A74" s="72">
        <v>57</v>
      </c>
      <c r="B74" s="57" t="s">
        <v>52</v>
      </c>
      <c r="C74" s="57" t="s">
        <v>144</v>
      </c>
      <c r="D74" s="57" t="s">
        <v>338</v>
      </c>
      <c r="E74" s="59" t="s">
        <v>14</v>
      </c>
      <c r="F74" s="57">
        <v>3</v>
      </c>
      <c r="G74" s="59" t="s">
        <v>14</v>
      </c>
      <c r="H74" s="57">
        <v>3</v>
      </c>
      <c r="I74" s="57" t="s">
        <v>119</v>
      </c>
      <c r="J74" s="60" t="s">
        <v>14</v>
      </c>
      <c r="K74" s="57" t="s">
        <v>14</v>
      </c>
      <c r="L74" s="57">
        <v>1</v>
      </c>
      <c r="M74" s="57" t="s">
        <v>165</v>
      </c>
      <c r="N74" s="57">
        <v>1</v>
      </c>
      <c r="O74" s="74" t="s">
        <v>14</v>
      </c>
    </row>
    <row r="75" spans="1:15" s="32" customFormat="1" ht="25.5" x14ac:dyDescent="0.2">
      <c r="A75" s="72">
        <v>58</v>
      </c>
      <c r="B75" s="57" t="s">
        <v>52</v>
      </c>
      <c r="C75" s="57" t="s">
        <v>166</v>
      </c>
      <c r="D75" s="57" t="s">
        <v>179</v>
      </c>
      <c r="E75" s="59" t="s">
        <v>14</v>
      </c>
      <c r="F75" s="57">
        <v>5.5</v>
      </c>
      <c r="G75" s="59" t="s">
        <v>14</v>
      </c>
      <c r="H75" s="57">
        <v>5.5</v>
      </c>
      <c r="I75" s="57" t="s">
        <v>119</v>
      </c>
      <c r="J75" s="60" t="s">
        <v>14</v>
      </c>
      <c r="K75" s="57" t="s">
        <v>14</v>
      </c>
      <c r="L75" s="57">
        <v>1</v>
      </c>
      <c r="M75" s="57" t="str">
        <f>I75</f>
        <v>Primăria</v>
      </c>
      <c r="N75" s="57">
        <v>1</v>
      </c>
      <c r="O75" s="74" t="s">
        <v>14</v>
      </c>
    </row>
    <row r="76" spans="1:15" s="32" customFormat="1" ht="38.25" x14ac:dyDescent="0.2">
      <c r="A76" s="72">
        <v>59</v>
      </c>
      <c r="B76" s="57" t="s">
        <v>52</v>
      </c>
      <c r="C76" s="57" t="s">
        <v>167</v>
      </c>
      <c r="D76" s="57" t="s">
        <v>339</v>
      </c>
      <c r="E76" s="59" t="s">
        <v>14</v>
      </c>
      <c r="F76" s="57">
        <v>5.5</v>
      </c>
      <c r="G76" s="59" t="s">
        <v>14</v>
      </c>
      <c r="H76" s="57">
        <v>5.5</v>
      </c>
      <c r="I76" s="57" t="s">
        <v>119</v>
      </c>
      <c r="J76" s="60" t="s">
        <v>14</v>
      </c>
      <c r="K76" s="57" t="s">
        <v>14</v>
      </c>
      <c r="L76" s="57">
        <v>1</v>
      </c>
      <c r="M76" s="57" t="s">
        <v>125</v>
      </c>
      <c r="N76" s="57">
        <v>1</v>
      </c>
      <c r="O76" s="74" t="s">
        <v>14</v>
      </c>
    </row>
    <row r="77" spans="1:15" s="32" customFormat="1" ht="38.25" x14ac:dyDescent="0.2">
      <c r="A77" s="72">
        <v>60</v>
      </c>
      <c r="B77" s="57" t="s">
        <v>52</v>
      </c>
      <c r="C77" s="57" t="s">
        <v>168</v>
      </c>
      <c r="D77" s="57" t="s">
        <v>340</v>
      </c>
      <c r="E77" s="59" t="s">
        <v>14</v>
      </c>
      <c r="F77" s="57">
        <v>5.5</v>
      </c>
      <c r="G77" s="59" t="s">
        <v>14</v>
      </c>
      <c r="H77" s="57">
        <v>5.5</v>
      </c>
      <c r="I77" s="57" t="s">
        <v>119</v>
      </c>
      <c r="J77" s="60" t="s">
        <v>14</v>
      </c>
      <c r="K77" s="57" t="s">
        <v>14</v>
      </c>
      <c r="L77" s="57">
        <v>1</v>
      </c>
      <c r="M77" s="57" t="s">
        <v>189</v>
      </c>
      <c r="N77" s="57">
        <v>1</v>
      </c>
      <c r="O77" s="74" t="s">
        <v>14</v>
      </c>
    </row>
    <row r="78" spans="1:15" s="32" customFormat="1" ht="38.25" x14ac:dyDescent="0.2">
      <c r="A78" s="72">
        <v>61</v>
      </c>
      <c r="B78" s="57" t="s">
        <v>52</v>
      </c>
      <c r="C78" s="57" t="s">
        <v>169</v>
      </c>
      <c r="D78" s="57" t="s">
        <v>180</v>
      </c>
      <c r="E78" s="59" t="s">
        <v>14</v>
      </c>
      <c r="F78" s="59" t="s">
        <v>14</v>
      </c>
      <c r="G78" s="57">
        <v>0.6</v>
      </c>
      <c r="H78" s="57">
        <v>0.6</v>
      </c>
      <c r="I78" s="57" t="s">
        <v>188</v>
      </c>
      <c r="J78" s="60" t="s">
        <v>14</v>
      </c>
      <c r="K78" s="57">
        <v>1</v>
      </c>
      <c r="L78" s="57" t="s">
        <v>14</v>
      </c>
      <c r="M78" s="57" t="s">
        <v>190</v>
      </c>
      <c r="N78" s="57">
        <v>1</v>
      </c>
      <c r="O78" s="74" t="s">
        <v>14</v>
      </c>
    </row>
    <row r="79" spans="1:15" s="32" customFormat="1" ht="38.25" x14ac:dyDescent="0.2">
      <c r="A79" s="72">
        <v>62</v>
      </c>
      <c r="B79" s="57" t="s">
        <v>52</v>
      </c>
      <c r="C79" s="57" t="s">
        <v>169</v>
      </c>
      <c r="D79" s="57" t="s">
        <v>181</v>
      </c>
      <c r="E79" s="59" t="s">
        <v>14</v>
      </c>
      <c r="F79" s="59" t="s">
        <v>14</v>
      </c>
      <c r="G79" s="57">
        <v>0.6</v>
      </c>
      <c r="H79" s="57">
        <v>0.6</v>
      </c>
      <c r="I79" s="57" t="s">
        <v>188</v>
      </c>
      <c r="J79" s="60" t="s">
        <v>14</v>
      </c>
      <c r="K79" s="57">
        <v>1</v>
      </c>
      <c r="L79" s="57" t="s">
        <v>14</v>
      </c>
      <c r="M79" s="57" t="s">
        <v>191</v>
      </c>
      <c r="N79" s="57">
        <v>1</v>
      </c>
      <c r="O79" s="74" t="s">
        <v>14</v>
      </c>
    </row>
    <row r="80" spans="1:15" s="32" customFormat="1" x14ac:dyDescent="0.2">
      <c r="A80" s="72">
        <v>63</v>
      </c>
      <c r="B80" s="57" t="s">
        <v>52</v>
      </c>
      <c r="C80" s="57" t="s">
        <v>170</v>
      </c>
      <c r="D80" s="57" t="s">
        <v>125</v>
      </c>
      <c r="E80" s="59" t="s">
        <v>14</v>
      </c>
      <c r="F80" s="57">
        <v>5.5</v>
      </c>
      <c r="G80" s="59" t="s">
        <v>14</v>
      </c>
      <c r="H80" s="57">
        <v>5.5</v>
      </c>
      <c r="I80" s="60" t="s">
        <v>119</v>
      </c>
      <c r="J80" s="60" t="s">
        <v>14</v>
      </c>
      <c r="K80" s="57" t="s">
        <v>14</v>
      </c>
      <c r="L80" s="57">
        <v>1</v>
      </c>
      <c r="M80" s="57" t="s">
        <v>125</v>
      </c>
      <c r="N80" s="57">
        <v>1</v>
      </c>
      <c r="O80" s="74" t="s">
        <v>14</v>
      </c>
    </row>
    <row r="81" spans="1:15" s="32" customFormat="1" x14ac:dyDescent="0.2">
      <c r="A81" s="72">
        <v>64</v>
      </c>
      <c r="B81" s="57" t="s">
        <v>52</v>
      </c>
      <c r="C81" s="57" t="s">
        <v>171</v>
      </c>
      <c r="D81" s="57" t="s">
        <v>125</v>
      </c>
      <c r="E81" s="59" t="s">
        <v>14</v>
      </c>
      <c r="F81" s="57">
        <v>5.5</v>
      </c>
      <c r="G81" s="59" t="s">
        <v>14</v>
      </c>
      <c r="H81" s="57">
        <v>5.5</v>
      </c>
      <c r="I81" s="60" t="s">
        <v>119</v>
      </c>
      <c r="J81" s="60" t="s">
        <v>14</v>
      </c>
      <c r="K81" s="57" t="s">
        <v>14</v>
      </c>
      <c r="L81" s="57">
        <v>1</v>
      </c>
      <c r="M81" s="57" t="s">
        <v>125</v>
      </c>
      <c r="N81" s="57">
        <v>1</v>
      </c>
      <c r="O81" s="74" t="s">
        <v>14</v>
      </c>
    </row>
    <row r="82" spans="1:15" s="32" customFormat="1" x14ac:dyDescent="0.2">
      <c r="A82" s="72">
        <v>65</v>
      </c>
      <c r="B82" s="57" t="s">
        <v>52</v>
      </c>
      <c r="C82" s="57" t="s">
        <v>171</v>
      </c>
      <c r="D82" s="57" t="s">
        <v>125</v>
      </c>
      <c r="E82" s="59" t="s">
        <v>14</v>
      </c>
      <c r="F82" s="59" t="s">
        <v>14</v>
      </c>
      <c r="G82" s="57">
        <v>0.6</v>
      </c>
      <c r="H82" s="57">
        <v>0.6</v>
      </c>
      <c r="I82" s="57" t="s">
        <v>188</v>
      </c>
      <c r="J82" s="60" t="s">
        <v>14</v>
      </c>
      <c r="K82" s="57">
        <v>1</v>
      </c>
      <c r="L82" s="57" t="s">
        <v>14</v>
      </c>
      <c r="M82" s="57" t="s">
        <v>192</v>
      </c>
      <c r="N82" s="57">
        <v>1</v>
      </c>
      <c r="O82" s="74" t="s">
        <v>14</v>
      </c>
    </row>
    <row r="83" spans="1:15" s="32" customFormat="1" x14ac:dyDescent="0.2">
      <c r="A83" s="72">
        <v>66</v>
      </c>
      <c r="B83" s="57" t="s">
        <v>52</v>
      </c>
      <c r="C83" s="57" t="s">
        <v>171</v>
      </c>
      <c r="D83" s="57" t="s">
        <v>182</v>
      </c>
      <c r="E83" s="59" t="s">
        <v>14</v>
      </c>
      <c r="F83" s="59" t="s">
        <v>14</v>
      </c>
      <c r="G83" s="57">
        <v>0.6</v>
      </c>
      <c r="H83" s="57">
        <v>0.6</v>
      </c>
      <c r="I83" s="57" t="s">
        <v>188</v>
      </c>
      <c r="J83" s="60" t="s">
        <v>14</v>
      </c>
      <c r="K83" s="57">
        <v>1</v>
      </c>
      <c r="L83" s="57" t="s">
        <v>14</v>
      </c>
      <c r="M83" s="57" t="s">
        <v>192</v>
      </c>
      <c r="N83" s="57">
        <v>1</v>
      </c>
      <c r="O83" s="74" t="s">
        <v>14</v>
      </c>
    </row>
    <row r="84" spans="1:15" s="32" customFormat="1" ht="25.5" x14ac:dyDescent="0.2">
      <c r="A84" s="72">
        <v>67</v>
      </c>
      <c r="B84" s="57" t="s">
        <v>52</v>
      </c>
      <c r="C84" s="57" t="s">
        <v>172</v>
      </c>
      <c r="D84" s="57" t="s">
        <v>124</v>
      </c>
      <c r="E84" s="59" t="s">
        <v>14</v>
      </c>
      <c r="F84" s="57">
        <v>3</v>
      </c>
      <c r="G84" s="59" t="s">
        <v>14</v>
      </c>
      <c r="H84" s="57">
        <v>3</v>
      </c>
      <c r="I84" s="60" t="s">
        <v>119</v>
      </c>
      <c r="J84" s="60" t="s">
        <v>14</v>
      </c>
      <c r="K84" s="57" t="s">
        <v>14</v>
      </c>
      <c r="L84" s="57">
        <v>1</v>
      </c>
      <c r="M84" s="57" t="s">
        <v>189</v>
      </c>
      <c r="N84" s="57" t="s">
        <v>14</v>
      </c>
      <c r="O84" s="74">
        <v>1</v>
      </c>
    </row>
    <row r="85" spans="1:15" s="32" customFormat="1" x14ac:dyDescent="0.2">
      <c r="A85" s="72">
        <v>68</v>
      </c>
      <c r="B85" s="57" t="s">
        <v>52</v>
      </c>
      <c r="C85" s="57" t="s">
        <v>100</v>
      </c>
      <c r="D85" s="57" t="s">
        <v>183</v>
      </c>
      <c r="E85" s="59" t="s">
        <v>14</v>
      </c>
      <c r="F85" s="57">
        <v>5.5</v>
      </c>
      <c r="G85" s="59" t="s">
        <v>14</v>
      </c>
      <c r="H85" s="57">
        <v>5.5</v>
      </c>
      <c r="I85" s="60" t="s">
        <v>119</v>
      </c>
      <c r="J85" s="60" t="s">
        <v>14</v>
      </c>
      <c r="K85" s="57" t="s">
        <v>14</v>
      </c>
      <c r="L85" s="57">
        <v>1</v>
      </c>
      <c r="M85" s="57" t="str">
        <f>I85</f>
        <v>Primăria</v>
      </c>
      <c r="N85" s="57">
        <v>1</v>
      </c>
      <c r="O85" s="74" t="s">
        <v>14</v>
      </c>
    </row>
    <row r="86" spans="1:15" s="32" customFormat="1" ht="51" x14ac:dyDescent="0.2">
      <c r="A86" s="72">
        <v>69</v>
      </c>
      <c r="B86" s="57" t="s">
        <v>52</v>
      </c>
      <c r="C86" s="57" t="s">
        <v>100</v>
      </c>
      <c r="D86" s="57" t="s">
        <v>341</v>
      </c>
      <c r="E86" s="59" t="s">
        <v>14</v>
      </c>
      <c r="F86" s="57" t="s">
        <v>14</v>
      </c>
      <c r="G86" s="59">
        <v>2</v>
      </c>
      <c r="H86" s="57">
        <v>2</v>
      </c>
      <c r="I86" s="60" t="s">
        <v>119</v>
      </c>
      <c r="J86" s="60" t="s">
        <v>14</v>
      </c>
      <c r="K86" s="57" t="s">
        <v>14</v>
      </c>
      <c r="L86" s="57">
        <v>1</v>
      </c>
      <c r="M86" s="57" t="s">
        <v>341</v>
      </c>
      <c r="N86" s="57">
        <v>1</v>
      </c>
      <c r="O86" s="74" t="s">
        <v>14</v>
      </c>
    </row>
    <row r="87" spans="1:15" s="32" customFormat="1" ht="38.25" x14ac:dyDescent="0.2">
      <c r="A87" s="72">
        <v>70</v>
      </c>
      <c r="B87" s="57" t="s">
        <v>52</v>
      </c>
      <c r="C87" s="57" t="s">
        <v>100</v>
      </c>
      <c r="D87" s="57" t="s">
        <v>344</v>
      </c>
      <c r="E87" s="59" t="s">
        <v>14</v>
      </c>
      <c r="F87" s="57" t="s">
        <v>14</v>
      </c>
      <c r="G87" s="59">
        <v>0.48</v>
      </c>
      <c r="H87" s="57" t="s">
        <v>343</v>
      </c>
      <c r="I87" s="60" t="s">
        <v>119</v>
      </c>
      <c r="J87" s="60" t="s">
        <v>14</v>
      </c>
      <c r="K87" s="57" t="s">
        <v>14</v>
      </c>
      <c r="L87" s="57">
        <v>1</v>
      </c>
      <c r="M87" s="57" t="s">
        <v>342</v>
      </c>
      <c r="N87" s="57">
        <v>1</v>
      </c>
      <c r="O87" s="74" t="s">
        <v>14</v>
      </c>
    </row>
    <row r="88" spans="1:15" s="32" customFormat="1" ht="25.5" x14ac:dyDescent="0.2">
      <c r="A88" s="72">
        <v>71</v>
      </c>
      <c r="B88" s="57" t="s">
        <v>52</v>
      </c>
      <c r="C88" s="57" t="s">
        <v>100</v>
      </c>
      <c r="D88" s="57" t="s">
        <v>184</v>
      </c>
      <c r="E88" s="59" t="s">
        <v>14</v>
      </c>
      <c r="F88" s="57">
        <v>5.5</v>
      </c>
      <c r="G88" s="59" t="s">
        <v>14</v>
      </c>
      <c r="H88" s="57">
        <v>5.5</v>
      </c>
      <c r="I88" s="60" t="s">
        <v>119</v>
      </c>
      <c r="J88" s="60" t="s">
        <v>14</v>
      </c>
      <c r="K88" s="57" t="s">
        <v>14</v>
      </c>
      <c r="L88" s="57">
        <v>1</v>
      </c>
      <c r="M88" s="57" t="str">
        <f>I88</f>
        <v>Primăria</v>
      </c>
      <c r="N88" s="57">
        <v>1</v>
      </c>
      <c r="O88" s="74" t="s">
        <v>14</v>
      </c>
    </row>
    <row r="89" spans="1:15" s="32" customFormat="1" ht="25.5" x14ac:dyDescent="0.2">
      <c r="A89" s="72">
        <v>72</v>
      </c>
      <c r="B89" s="57" t="s">
        <v>52</v>
      </c>
      <c r="C89" s="57" t="s">
        <v>100</v>
      </c>
      <c r="D89" s="57" t="s">
        <v>345</v>
      </c>
      <c r="E89" s="59" t="s">
        <v>14</v>
      </c>
      <c r="F89" s="57" t="s">
        <v>14</v>
      </c>
      <c r="G89" s="59">
        <v>0.48</v>
      </c>
      <c r="H89" s="57" t="s">
        <v>343</v>
      </c>
      <c r="I89" s="60" t="s">
        <v>119</v>
      </c>
      <c r="J89" s="60" t="s">
        <v>14</v>
      </c>
      <c r="K89" s="57" t="s">
        <v>14</v>
      </c>
      <c r="L89" s="57">
        <v>1</v>
      </c>
      <c r="M89" s="57" t="s">
        <v>346</v>
      </c>
      <c r="N89" s="57">
        <v>1</v>
      </c>
      <c r="O89" s="74" t="s">
        <v>14</v>
      </c>
    </row>
    <row r="90" spans="1:15" s="32" customFormat="1" ht="25.5" x14ac:dyDescent="0.2">
      <c r="A90" s="72">
        <v>73</v>
      </c>
      <c r="B90" s="57" t="s">
        <v>52</v>
      </c>
      <c r="C90" s="57" t="s">
        <v>100</v>
      </c>
      <c r="D90" s="57" t="s">
        <v>347</v>
      </c>
      <c r="E90" s="59" t="s">
        <v>14</v>
      </c>
      <c r="F90" s="57" t="s">
        <v>14</v>
      </c>
      <c r="G90" s="59">
        <v>0.48</v>
      </c>
      <c r="H90" s="57" t="s">
        <v>343</v>
      </c>
      <c r="I90" s="60" t="s">
        <v>119</v>
      </c>
      <c r="J90" s="60" t="s">
        <v>14</v>
      </c>
      <c r="K90" s="57" t="s">
        <v>14</v>
      </c>
      <c r="L90" s="57">
        <v>1</v>
      </c>
      <c r="M90" s="57" t="s">
        <v>348</v>
      </c>
      <c r="N90" s="57">
        <v>1</v>
      </c>
      <c r="O90" s="74" t="s">
        <v>14</v>
      </c>
    </row>
    <row r="91" spans="1:15" s="32" customFormat="1" ht="25.5" x14ac:dyDescent="0.2">
      <c r="A91" s="72">
        <v>74</v>
      </c>
      <c r="B91" s="57" t="s">
        <v>52</v>
      </c>
      <c r="C91" s="57" t="s">
        <v>173</v>
      </c>
      <c r="D91" s="57" t="s">
        <v>124</v>
      </c>
      <c r="E91" s="59" t="s">
        <v>14</v>
      </c>
      <c r="F91" s="57">
        <v>5.5</v>
      </c>
      <c r="G91" s="59" t="s">
        <v>14</v>
      </c>
      <c r="H91" s="57">
        <v>5.5</v>
      </c>
      <c r="I91" s="60" t="s">
        <v>119</v>
      </c>
      <c r="J91" s="60" t="s">
        <v>14</v>
      </c>
      <c r="K91" s="57" t="s">
        <v>14</v>
      </c>
      <c r="L91" s="57">
        <v>1</v>
      </c>
      <c r="M91" s="57" t="s">
        <v>189</v>
      </c>
      <c r="N91" s="57">
        <v>1</v>
      </c>
      <c r="O91" s="74" t="s">
        <v>14</v>
      </c>
    </row>
    <row r="92" spans="1:15" s="32" customFormat="1" x14ac:dyDescent="0.2">
      <c r="A92" s="72">
        <v>75</v>
      </c>
      <c r="B92" s="57" t="s">
        <v>52</v>
      </c>
      <c r="C92" s="57" t="s">
        <v>174</v>
      </c>
      <c r="D92" s="57" t="s">
        <v>185</v>
      </c>
      <c r="E92" s="59" t="s">
        <v>14</v>
      </c>
      <c r="F92" s="57">
        <v>3</v>
      </c>
      <c r="G92" s="59" t="s">
        <v>14</v>
      </c>
      <c r="H92" s="57">
        <v>3</v>
      </c>
      <c r="I92" s="57" t="s">
        <v>119</v>
      </c>
      <c r="J92" s="60" t="s">
        <v>14</v>
      </c>
      <c r="K92" s="57" t="s">
        <v>14</v>
      </c>
      <c r="L92" s="57">
        <v>1</v>
      </c>
      <c r="M92" s="57" t="s">
        <v>185</v>
      </c>
      <c r="N92" s="57">
        <v>1</v>
      </c>
      <c r="O92" s="74" t="s">
        <v>14</v>
      </c>
    </row>
    <row r="93" spans="1:15" s="32" customFormat="1" ht="38.25" x14ac:dyDescent="0.2">
      <c r="A93" s="72">
        <v>76</v>
      </c>
      <c r="B93" s="57" t="s">
        <v>52</v>
      </c>
      <c r="C93" s="57" t="s">
        <v>104</v>
      </c>
      <c r="D93" s="57" t="s">
        <v>350</v>
      </c>
      <c r="E93" s="59" t="s">
        <v>14</v>
      </c>
      <c r="F93" s="57">
        <v>5.5</v>
      </c>
      <c r="G93" s="59" t="s">
        <v>14</v>
      </c>
      <c r="H93" s="57">
        <v>5.5</v>
      </c>
      <c r="I93" s="57" t="s">
        <v>119</v>
      </c>
      <c r="J93" s="60" t="s">
        <v>14</v>
      </c>
      <c r="K93" s="57" t="s">
        <v>14</v>
      </c>
      <c r="L93" s="57">
        <v>1</v>
      </c>
      <c r="M93" s="57" t="s">
        <v>193</v>
      </c>
      <c r="N93" s="57" t="s">
        <v>14</v>
      </c>
      <c r="O93" s="74">
        <v>1</v>
      </c>
    </row>
    <row r="94" spans="1:15" s="32" customFormat="1" ht="25.5" x14ac:dyDescent="0.2">
      <c r="A94" s="72">
        <v>77</v>
      </c>
      <c r="B94" s="57" t="s">
        <v>52</v>
      </c>
      <c r="C94" s="57" t="s">
        <v>104</v>
      </c>
      <c r="D94" s="57" t="s">
        <v>349</v>
      </c>
      <c r="E94" s="59" t="s">
        <v>14</v>
      </c>
      <c r="F94" s="57">
        <v>5.5</v>
      </c>
      <c r="G94" s="59" t="s">
        <v>14</v>
      </c>
      <c r="H94" s="57">
        <v>5.5</v>
      </c>
      <c r="I94" s="57" t="s">
        <v>119</v>
      </c>
      <c r="J94" s="60" t="s">
        <v>14</v>
      </c>
      <c r="K94" s="57" t="s">
        <v>14</v>
      </c>
      <c r="L94" s="57">
        <v>1</v>
      </c>
      <c r="M94" s="57" t="s">
        <v>186</v>
      </c>
      <c r="N94" s="57">
        <v>1</v>
      </c>
      <c r="O94" s="74" t="s">
        <v>14</v>
      </c>
    </row>
    <row r="95" spans="1:15" s="32" customFormat="1" x14ac:dyDescent="0.2">
      <c r="A95" s="72">
        <v>78</v>
      </c>
      <c r="B95" s="57" t="s">
        <v>52</v>
      </c>
      <c r="C95" s="57" t="s">
        <v>175</v>
      </c>
      <c r="D95" s="57" t="s">
        <v>187</v>
      </c>
      <c r="E95" s="59" t="s">
        <v>14</v>
      </c>
      <c r="F95" s="57">
        <v>5.5</v>
      </c>
      <c r="G95" s="59" t="s">
        <v>14</v>
      </c>
      <c r="H95" s="57">
        <v>5.5</v>
      </c>
      <c r="I95" s="57" t="s">
        <v>119</v>
      </c>
      <c r="J95" s="60" t="s">
        <v>14</v>
      </c>
      <c r="K95" s="57" t="s">
        <v>14</v>
      </c>
      <c r="L95" s="57">
        <v>1</v>
      </c>
      <c r="M95" s="57" t="s">
        <v>194</v>
      </c>
      <c r="N95" s="57">
        <v>1</v>
      </c>
      <c r="O95" s="74" t="s">
        <v>14</v>
      </c>
    </row>
    <row r="96" spans="1:15" s="32" customFormat="1" ht="25.5" x14ac:dyDescent="0.2">
      <c r="A96" s="72">
        <v>79</v>
      </c>
      <c r="B96" s="57" t="s">
        <v>52</v>
      </c>
      <c r="C96" s="57" t="s">
        <v>176</v>
      </c>
      <c r="D96" s="57" t="s">
        <v>125</v>
      </c>
      <c r="E96" s="59" t="s">
        <v>14</v>
      </c>
      <c r="F96" s="59" t="s">
        <v>14</v>
      </c>
      <c r="G96" s="57">
        <v>1.2</v>
      </c>
      <c r="H96" s="57">
        <v>1.2</v>
      </c>
      <c r="I96" s="57" t="s">
        <v>188</v>
      </c>
      <c r="J96" s="60" t="s">
        <v>14</v>
      </c>
      <c r="K96" s="57" t="s">
        <v>14</v>
      </c>
      <c r="L96" s="57">
        <v>1</v>
      </c>
      <c r="M96" s="57" t="s">
        <v>195</v>
      </c>
      <c r="N96" s="57">
        <v>1</v>
      </c>
      <c r="O96" s="74" t="s">
        <v>14</v>
      </c>
    </row>
    <row r="97" spans="1:15" s="32" customFormat="1" x14ac:dyDescent="0.2">
      <c r="A97" s="72">
        <v>80</v>
      </c>
      <c r="B97" s="57" t="s">
        <v>52</v>
      </c>
      <c r="C97" s="57" t="s">
        <v>177</v>
      </c>
      <c r="D97" s="57" t="s">
        <v>125</v>
      </c>
      <c r="E97" s="59" t="s">
        <v>14</v>
      </c>
      <c r="F97" s="57">
        <v>5.5</v>
      </c>
      <c r="G97" s="59" t="s">
        <v>14</v>
      </c>
      <c r="H97" s="57">
        <v>5.5</v>
      </c>
      <c r="I97" s="57" t="s">
        <v>119</v>
      </c>
      <c r="J97" s="60" t="s">
        <v>14</v>
      </c>
      <c r="K97" s="57" t="s">
        <v>14</v>
      </c>
      <c r="L97" s="57">
        <v>1</v>
      </c>
      <c r="M97" s="57" t="s">
        <v>125</v>
      </c>
      <c r="N97" s="57">
        <v>1</v>
      </c>
      <c r="O97" s="74" t="s">
        <v>14</v>
      </c>
    </row>
    <row r="98" spans="1:15" s="32" customFormat="1" x14ac:dyDescent="0.2">
      <c r="A98" s="72">
        <v>81</v>
      </c>
      <c r="B98" s="57" t="s">
        <v>52</v>
      </c>
      <c r="C98" s="57" t="s">
        <v>178</v>
      </c>
      <c r="D98" s="57" t="s">
        <v>125</v>
      </c>
      <c r="E98" s="59" t="s">
        <v>14</v>
      </c>
      <c r="F98" s="57">
        <v>5.5</v>
      </c>
      <c r="G98" s="59" t="s">
        <v>14</v>
      </c>
      <c r="H98" s="57">
        <v>5.5</v>
      </c>
      <c r="I98" s="57" t="s">
        <v>119</v>
      </c>
      <c r="J98" s="60" t="s">
        <v>14</v>
      </c>
      <c r="K98" s="57" t="s">
        <v>14</v>
      </c>
      <c r="L98" s="57">
        <v>1</v>
      </c>
      <c r="M98" s="57" t="s">
        <v>196</v>
      </c>
      <c r="N98" s="57">
        <v>1</v>
      </c>
      <c r="O98" s="74" t="s">
        <v>14</v>
      </c>
    </row>
    <row r="99" spans="1:15" s="32" customFormat="1" x14ac:dyDescent="0.2">
      <c r="A99" s="72">
        <v>82</v>
      </c>
      <c r="B99" s="57" t="s">
        <v>52</v>
      </c>
      <c r="C99" s="57" t="s">
        <v>197</v>
      </c>
      <c r="D99" s="59" t="s">
        <v>14</v>
      </c>
      <c r="E99" s="59" t="s">
        <v>14</v>
      </c>
      <c r="F99" s="59" t="s">
        <v>14</v>
      </c>
      <c r="G99" s="59" t="s">
        <v>14</v>
      </c>
      <c r="H99" s="59" t="s">
        <v>14</v>
      </c>
      <c r="I99" s="59" t="s">
        <v>14</v>
      </c>
      <c r="J99" s="59" t="s">
        <v>14</v>
      </c>
      <c r="K99" s="59" t="s">
        <v>14</v>
      </c>
      <c r="L99" s="59" t="s">
        <v>14</v>
      </c>
      <c r="M99" s="59" t="s">
        <v>14</v>
      </c>
      <c r="N99" s="59" t="s">
        <v>14</v>
      </c>
      <c r="O99" s="73" t="s">
        <v>14</v>
      </c>
    </row>
    <row r="100" spans="1:15" s="32" customFormat="1" x14ac:dyDescent="0.2">
      <c r="A100" s="72">
        <v>83</v>
      </c>
      <c r="B100" s="57" t="s">
        <v>52</v>
      </c>
      <c r="C100" s="57" t="s">
        <v>198</v>
      </c>
      <c r="D100" s="59" t="s">
        <v>14</v>
      </c>
      <c r="E100" s="59" t="s">
        <v>14</v>
      </c>
      <c r="F100" s="59" t="s">
        <v>14</v>
      </c>
      <c r="G100" s="59" t="s">
        <v>14</v>
      </c>
      <c r="H100" s="59" t="s">
        <v>14</v>
      </c>
      <c r="I100" s="59" t="s">
        <v>14</v>
      </c>
      <c r="J100" s="59" t="s">
        <v>14</v>
      </c>
      <c r="K100" s="59" t="s">
        <v>14</v>
      </c>
      <c r="L100" s="59" t="s">
        <v>14</v>
      </c>
      <c r="M100" s="59" t="s">
        <v>14</v>
      </c>
      <c r="N100" s="59" t="s">
        <v>14</v>
      </c>
      <c r="O100" s="73" t="s">
        <v>14</v>
      </c>
    </row>
    <row r="101" spans="1:15" s="32" customFormat="1" ht="25.5" x14ac:dyDescent="0.2">
      <c r="A101" s="72">
        <v>84</v>
      </c>
      <c r="B101" s="57" t="s">
        <v>52</v>
      </c>
      <c r="C101" s="57" t="s">
        <v>199</v>
      </c>
      <c r="D101" s="57" t="s">
        <v>125</v>
      </c>
      <c r="E101" s="59" t="s">
        <v>14</v>
      </c>
      <c r="F101" s="57">
        <v>5.5</v>
      </c>
      <c r="G101" s="59" t="s">
        <v>14</v>
      </c>
      <c r="H101" s="57">
        <v>5.5</v>
      </c>
      <c r="I101" s="57" t="s">
        <v>119</v>
      </c>
      <c r="J101" s="59" t="s">
        <v>14</v>
      </c>
      <c r="K101" s="57" t="s">
        <v>14</v>
      </c>
      <c r="L101" s="57">
        <v>1</v>
      </c>
      <c r="M101" s="57" t="s">
        <v>125</v>
      </c>
      <c r="N101" s="57">
        <v>1</v>
      </c>
      <c r="O101" s="74" t="s">
        <v>14</v>
      </c>
    </row>
    <row r="102" spans="1:15" s="32" customFormat="1" ht="25.5" x14ac:dyDescent="0.2">
      <c r="A102" s="72">
        <v>85</v>
      </c>
      <c r="B102" s="57" t="s">
        <v>52</v>
      </c>
      <c r="C102" s="57" t="s">
        <v>200</v>
      </c>
      <c r="D102" s="57" t="s">
        <v>125</v>
      </c>
      <c r="E102" s="59" t="s">
        <v>14</v>
      </c>
      <c r="F102" s="57">
        <v>5.5</v>
      </c>
      <c r="G102" s="59" t="s">
        <v>14</v>
      </c>
      <c r="H102" s="57">
        <v>5.5</v>
      </c>
      <c r="I102" s="57" t="s">
        <v>119</v>
      </c>
      <c r="J102" s="59" t="s">
        <v>14</v>
      </c>
      <c r="K102" s="57" t="s">
        <v>14</v>
      </c>
      <c r="L102" s="57">
        <v>1</v>
      </c>
      <c r="M102" s="57" t="s">
        <v>209</v>
      </c>
      <c r="N102" s="57">
        <v>1</v>
      </c>
      <c r="O102" s="74" t="s">
        <v>14</v>
      </c>
    </row>
    <row r="103" spans="1:15" s="32" customFormat="1" x14ac:dyDescent="0.2">
      <c r="A103" s="72">
        <v>86</v>
      </c>
      <c r="B103" s="57" t="s">
        <v>52</v>
      </c>
      <c r="C103" s="57" t="s">
        <v>201</v>
      </c>
      <c r="D103" s="57" t="s">
        <v>125</v>
      </c>
      <c r="E103" s="59" t="s">
        <v>14</v>
      </c>
      <c r="F103" s="57">
        <v>3</v>
      </c>
      <c r="G103" s="59" t="s">
        <v>14</v>
      </c>
      <c r="H103" s="57">
        <v>3</v>
      </c>
      <c r="I103" s="57" t="s">
        <v>119</v>
      </c>
      <c r="J103" s="59" t="s">
        <v>14</v>
      </c>
      <c r="K103" s="57" t="s">
        <v>14</v>
      </c>
      <c r="L103" s="57">
        <v>1</v>
      </c>
      <c r="M103" s="57" t="s">
        <v>125</v>
      </c>
      <c r="N103" s="57">
        <v>1</v>
      </c>
      <c r="O103" s="74" t="s">
        <v>14</v>
      </c>
    </row>
    <row r="104" spans="1:15" s="32" customFormat="1" x14ac:dyDescent="0.2">
      <c r="A104" s="72">
        <v>87</v>
      </c>
      <c r="B104" s="57" t="s">
        <v>52</v>
      </c>
      <c r="C104" s="57" t="s">
        <v>202</v>
      </c>
      <c r="D104" s="57" t="s">
        <v>207</v>
      </c>
      <c r="E104" s="59" t="s">
        <v>14</v>
      </c>
      <c r="F104" s="57">
        <v>5.5</v>
      </c>
      <c r="G104" s="59" t="s">
        <v>14</v>
      </c>
      <c r="H104" s="57">
        <v>5.5</v>
      </c>
      <c r="I104" s="57" t="s">
        <v>119</v>
      </c>
      <c r="J104" s="59" t="s">
        <v>14</v>
      </c>
      <c r="K104" s="57" t="s">
        <v>14</v>
      </c>
      <c r="L104" s="57">
        <v>1</v>
      </c>
      <c r="M104" s="57" t="s">
        <v>125</v>
      </c>
      <c r="N104" s="57">
        <v>1</v>
      </c>
      <c r="O104" s="74" t="s">
        <v>14</v>
      </c>
    </row>
    <row r="105" spans="1:15" s="32" customFormat="1" x14ac:dyDescent="0.2">
      <c r="A105" s="72">
        <v>88</v>
      </c>
      <c r="B105" s="57" t="s">
        <v>52</v>
      </c>
      <c r="C105" s="57" t="s">
        <v>203</v>
      </c>
      <c r="D105" s="57" t="s">
        <v>125</v>
      </c>
      <c r="E105" s="59" t="s">
        <v>14</v>
      </c>
      <c r="F105" s="57">
        <v>5.5</v>
      </c>
      <c r="G105" s="59" t="s">
        <v>14</v>
      </c>
      <c r="H105" s="57">
        <v>5.5</v>
      </c>
      <c r="I105" s="57" t="s">
        <v>119</v>
      </c>
      <c r="J105" s="59" t="s">
        <v>14</v>
      </c>
      <c r="K105" s="57" t="s">
        <v>14</v>
      </c>
      <c r="L105" s="57">
        <v>1</v>
      </c>
      <c r="M105" s="57" t="s">
        <v>210</v>
      </c>
      <c r="N105" s="57">
        <v>1</v>
      </c>
      <c r="O105" s="74" t="s">
        <v>14</v>
      </c>
    </row>
    <row r="106" spans="1:15" s="32" customFormat="1" x14ac:dyDescent="0.2">
      <c r="A106" s="72">
        <v>89</v>
      </c>
      <c r="B106" s="57" t="s">
        <v>52</v>
      </c>
      <c r="C106" s="57" t="s">
        <v>204</v>
      </c>
      <c r="D106" s="57" t="s">
        <v>208</v>
      </c>
      <c r="E106" s="59" t="s">
        <v>14</v>
      </c>
      <c r="F106" s="57">
        <v>5.5</v>
      </c>
      <c r="G106" s="59" t="s">
        <v>14</v>
      </c>
      <c r="H106" s="57">
        <v>5.5</v>
      </c>
      <c r="I106" s="57" t="s">
        <v>119</v>
      </c>
      <c r="J106" s="59" t="s">
        <v>14</v>
      </c>
      <c r="K106" s="57" t="s">
        <v>14</v>
      </c>
      <c r="L106" s="57">
        <v>1</v>
      </c>
      <c r="M106" s="57" t="s">
        <v>211</v>
      </c>
      <c r="N106" s="57">
        <v>1</v>
      </c>
      <c r="O106" s="74" t="s">
        <v>14</v>
      </c>
    </row>
    <row r="107" spans="1:15" s="32" customFormat="1" x14ac:dyDescent="0.2">
      <c r="A107" s="72">
        <v>90</v>
      </c>
      <c r="B107" s="57" t="s">
        <v>52</v>
      </c>
      <c r="C107" s="57" t="s">
        <v>205</v>
      </c>
      <c r="D107" s="57" t="s">
        <v>125</v>
      </c>
      <c r="E107" s="59" t="s">
        <v>14</v>
      </c>
      <c r="F107" s="57">
        <v>5.5</v>
      </c>
      <c r="G107" s="59" t="s">
        <v>14</v>
      </c>
      <c r="H107" s="57">
        <v>5.5</v>
      </c>
      <c r="I107" s="57" t="s">
        <v>119</v>
      </c>
      <c r="J107" s="59" t="s">
        <v>14</v>
      </c>
      <c r="K107" s="57" t="s">
        <v>14</v>
      </c>
      <c r="L107" s="57">
        <v>1</v>
      </c>
      <c r="M107" s="57" t="s">
        <v>212</v>
      </c>
      <c r="N107" s="57">
        <v>1</v>
      </c>
      <c r="O107" s="74" t="s">
        <v>14</v>
      </c>
    </row>
    <row r="108" spans="1:15" s="32" customFormat="1" x14ac:dyDescent="0.2">
      <c r="A108" s="72">
        <v>91</v>
      </c>
      <c r="B108" s="57" t="s">
        <v>52</v>
      </c>
      <c r="C108" s="57" t="s">
        <v>206</v>
      </c>
      <c r="D108" s="59" t="s">
        <v>14</v>
      </c>
      <c r="E108" s="59" t="s">
        <v>14</v>
      </c>
      <c r="F108" s="59" t="s">
        <v>14</v>
      </c>
      <c r="G108" s="59" t="s">
        <v>14</v>
      </c>
      <c r="H108" s="59" t="s">
        <v>14</v>
      </c>
      <c r="I108" s="59" t="s">
        <v>14</v>
      </c>
      <c r="J108" s="59" t="s">
        <v>14</v>
      </c>
      <c r="K108" s="59" t="s">
        <v>14</v>
      </c>
      <c r="L108" s="59" t="s">
        <v>14</v>
      </c>
      <c r="M108" s="59" t="s">
        <v>14</v>
      </c>
      <c r="N108" s="59" t="s">
        <v>14</v>
      </c>
      <c r="O108" s="73" t="s">
        <v>14</v>
      </c>
    </row>
    <row r="109" spans="1:15" s="32" customFormat="1" x14ac:dyDescent="0.2">
      <c r="A109" s="72">
        <v>92</v>
      </c>
      <c r="B109" s="57" t="s">
        <v>52</v>
      </c>
      <c r="C109" s="57" t="s">
        <v>213</v>
      </c>
      <c r="D109" s="57" t="s">
        <v>215</v>
      </c>
      <c r="E109" s="59" t="s">
        <v>14</v>
      </c>
      <c r="F109" s="57">
        <v>5.5</v>
      </c>
      <c r="G109" s="59" t="s">
        <v>14</v>
      </c>
      <c r="H109" s="57">
        <v>5.5</v>
      </c>
      <c r="I109" s="57" t="s">
        <v>119</v>
      </c>
      <c r="J109" s="59" t="s">
        <v>14</v>
      </c>
      <c r="K109" s="57" t="s">
        <v>14</v>
      </c>
      <c r="L109" s="57">
        <v>1</v>
      </c>
      <c r="M109" s="57" t="s">
        <v>215</v>
      </c>
      <c r="N109" s="57">
        <v>1</v>
      </c>
      <c r="O109" s="74" t="s">
        <v>14</v>
      </c>
    </row>
    <row r="110" spans="1:15" s="32" customFormat="1" ht="25.5" x14ac:dyDescent="0.2">
      <c r="A110" s="72">
        <v>93</v>
      </c>
      <c r="B110" s="57" t="s">
        <v>52</v>
      </c>
      <c r="C110" s="57" t="s">
        <v>214</v>
      </c>
      <c r="D110" s="57" t="s">
        <v>351</v>
      </c>
      <c r="E110" s="59" t="s">
        <v>14</v>
      </c>
      <c r="F110" s="57">
        <v>5.5</v>
      </c>
      <c r="G110" s="59" t="s">
        <v>14</v>
      </c>
      <c r="H110" s="57">
        <v>5.5</v>
      </c>
      <c r="I110" s="57" t="s">
        <v>119</v>
      </c>
      <c r="J110" s="59" t="s">
        <v>14</v>
      </c>
      <c r="K110" s="57" t="s">
        <v>14</v>
      </c>
      <c r="L110" s="57">
        <v>1</v>
      </c>
      <c r="M110" s="57" t="s">
        <v>216</v>
      </c>
      <c r="N110" s="57">
        <v>1</v>
      </c>
      <c r="O110" s="74" t="s">
        <v>14</v>
      </c>
    </row>
    <row r="111" spans="1:15" s="32" customFormat="1" x14ac:dyDescent="0.2">
      <c r="A111" s="72">
        <v>94</v>
      </c>
      <c r="B111" s="57" t="s">
        <v>52</v>
      </c>
      <c r="C111" s="57" t="s">
        <v>217</v>
      </c>
      <c r="D111" s="59" t="s">
        <v>14</v>
      </c>
      <c r="E111" s="59" t="s">
        <v>14</v>
      </c>
      <c r="F111" s="59" t="s">
        <v>14</v>
      </c>
      <c r="G111" s="59" t="s">
        <v>14</v>
      </c>
      <c r="H111" s="59" t="s">
        <v>14</v>
      </c>
      <c r="I111" s="59" t="s">
        <v>14</v>
      </c>
      <c r="J111" s="59" t="s">
        <v>14</v>
      </c>
      <c r="K111" s="59" t="s">
        <v>14</v>
      </c>
      <c r="L111" s="59" t="s">
        <v>14</v>
      </c>
      <c r="M111" s="59" t="s">
        <v>14</v>
      </c>
      <c r="N111" s="59" t="s">
        <v>14</v>
      </c>
      <c r="O111" s="73" t="s">
        <v>14</v>
      </c>
    </row>
    <row r="112" spans="1:15" s="32" customFormat="1" ht="38.25" x14ac:dyDescent="0.2">
      <c r="A112" s="72">
        <v>95</v>
      </c>
      <c r="B112" s="57" t="s">
        <v>52</v>
      </c>
      <c r="C112" s="57" t="s">
        <v>218</v>
      </c>
      <c r="D112" s="57" t="s">
        <v>352</v>
      </c>
      <c r="E112" s="59" t="s">
        <v>14</v>
      </c>
      <c r="F112" s="57">
        <v>3</v>
      </c>
      <c r="G112" s="59" t="s">
        <v>14</v>
      </c>
      <c r="H112" s="57">
        <v>3</v>
      </c>
      <c r="I112" s="57" t="s">
        <v>119</v>
      </c>
      <c r="J112" s="59" t="s">
        <v>14</v>
      </c>
      <c r="K112" s="57" t="s">
        <v>14</v>
      </c>
      <c r="L112" s="57">
        <v>1</v>
      </c>
      <c r="M112" s="57" t="s">
        <v>165</v>
      </c>
      <c r="N112" s="57">
        <v>1</v>
      </c>
      <c r="O112" s="74" t="s">
        <v>14</v>
      </c>
    </row>
    <row r="113" spans="1:15" s="32" customFormat="1" x14ac:dyDescent="0.2">
      <c r="A113" s="72">
        <v>96</v>
      </c>
      <c r="B113" s="57" t="s">
        <v>52</v>
      </c>
      <c r="C113" s="57" t="s">
        <v>219</v>
      </c>
      <c r="D113" s="57" t="s">
        <v>185</v>
      </c>
      <c r="E113" s="59" t="s">
        <v>14</v>
      </c>
      <c r="F113" s="57">
        <v>5.5</v>
      </c>
      <c r="G113" s="59" t="s">
        <v>14</v>
      </c>
      <c r="H113" s="57">
        <v>5.5</v>
      </c>
      <c r="I113" s="57" t="s">
        <v>119</v>
      </c>
      <c r="J113" s="59" t="s">
        <v>14</v>
      </c>
      <c r="K113" s="57" t="s">
        <v>14</v>
      </c>
      <c r="L113" s="57">
        <v>1</v>
      </c>
      <c r="M113" s="57" t="s">
        <v>185</v>
      </c>
      <c r="N113" s="57">
        <v>1</v>
      </c>
      <c r="O113" s="74" t="s">
        <v>14</v>
      </c>
    </row>
    <row r="114" spans="1:15" s="32" customFormat="1" x14ac:dyDescent="0.2">
      <c r="A114" s="72">
        <v>97</v>
      </c>
      <c r="B114" s="57" t="s">
        <v>52</v>
      </c>
      <c r="C114" s="57" t="s">
        <v>220</v>
      </c>
      <c r="D114" s="57" t="s">
        <v>124</v>
      </c>
      <c r="E114" s="59" t="s">
        <v>14</v>
      </c>
      <c r="F114" s="57">
        <v>5.5</v>
      </c>
      <c r="G114" s="59" t="s">
        <v>14</v>
      </c>
      <c r="H114" s="57">
        <v>5.5</v>
      </c>
      <c r="I114" s="57" t="s">
        <v>119</v>
      </c>
      <c r="J114" s="59" t="s">
        <v>14</v>
      </c>
      <c r="K114" s="57" t="s">
        <v>14</v>
      </c>
      <c r="L114" s="57">
        <v>1</v>
      </c>
      <c r="M114" s="57" t="s">
        <v>226</v>
      </c>
      <c r="N114" s="57">
        <v>1</v>
      </c>
      <c r="O114" s="74" t="s">
        <v>14</v>
      </c>
    </row>
    <row r="115" spans="1:15" s="32" customFormat="1" ht="25.5" x14ac:dyDescent="0.2">
      <c r="A115" s="72">
        <v>98</v>
      </c>
      <c r="B115" s="57" t="s">
        <v>52</v>
      </c>
      <c r="C115" s="57" t="s">
        <v>221</v>
      </c>
      <c r="D115" s="57" t="s">
        <v>125</v>
      </c>
      <c r="E115" s="59" t="s">
        <v>14</v>
      </c>
      <c r="F115" s="57">
        <v>5.5</v>
      </c>
      <c r="G115" s="59" t="s">
        <v>14</v>
      </c>
      <c r="H115" s="57">
        <v>5.5</v>
      </c>
      <c r="I115" s="57" t="s">
        <v>119</v>
      </c>
      <c r="J115" s="59" t="s">
        <v>14</v>
      </c>
      <c r="K115" s="57" t="s">
        <v>14</v>
      </c>
      <c r="L115" s="57">
        <v>1</v>
      </c>
      <c r="M115" s="57" t="s">
        <v>227</v>
      </c>
      <c r="N115" s="57">
        <v>1</v>
      </c>
      <c r="O115" s="74" t="s">
        <v>14</v>
      </c>
    </row>
    <row r="116" spans="1:15" s="32" customFormat="1" x14ac:dyDescent="0.2">
      <c r="A116" s="72">
        <v>99</v>
      </c>
      <c r="B116" s="57" t="s">
        <v>52</v>
      </c>
      <c r="C116" s="57" t="s">
        <v>222</v>
      </c>
      <c r="D116" s="57" t="s">
        <v>125</v>
      </c>
      <c r="E116" s="59" t="s">
        <v>14</v>
      </c>
      <c r="F116" s="57">
        <v>5.5</v>
      </c>
      <c r="G116" s="59" t="s">
        <v>14</v>
      </c>
      <c r="H116" s="57">
        <v>5.5</v>
      </c>
      <c r="I116" s="57" t="s">
        <v>119</v>
      </c>
      <c r="J116" s="59" t="s">
        <v>14</v>
      </c>
      <c r="K116" s="57" t="s">
        <v>14</v>
      </c>
      <c r="L116" s="57">
        <v>1</v>
      </c>
      <c r="M116" s="57" t="s">
        <v>228</v>
      </c>
      <c r="N116" s="57">
        <v>1</v>
      </c>
      <c r="O116" s="74" t="s">
        <v>14</v>
      </c>
    </row>
    <row r="117" spans="1:15" s="32" customFormat="1" x14ac:dyDescent="0.2">
      <c r="A117" s="72">
        <v>100</v>
      </c>
      <c r="B117" s="57" t="s">
        <v>52</v>
      </c>
      <c r="C117" s="57" t="s">
        <v>223</v>
      </c>
      <c r="D117" s="57" t="s">
        <v>124</v>
      </c>
      <c r="E117" s="59" t="s">
        <v>14</v>
      </c>
      <c r="F117" s="57">
        <v>3</v>
      </c>
      <c r="G117" s="59" t="s">
        <v>14</v>
      </c>
      <c r="H117" s="57">
        <v>3</v>
      </c>
      <c r="I117" s="57" t="s">
        <v>119</v>
      </c>
      <c r="J117" s="59" t="s">
        <v>14</v>
      </c>
      <c r="K117" s="57" t="s">
        <v>14</v>
      </c>
      <c r="L117" s="57">
        <v>1</v>
      </c>
      <c r="M117" s="57" t="s">
        <v>125</v>
      </c>
      <c r="N117" s="57">
        <v>1</v>
      </c>
      <c r="O117" s="74" t="s">
        <v>14</v>
      </c>
    </row>
    <row r="118" spans="1:15" s="32" customFormat="1" x14ac:dyDescent="0.2">
      <c r="A118" s="72">
        <v>101</v>
      </c>
      <c r="B118" s="57" t="s">
        <v>52</v>
      </c>
      <c r="C118" s="57" t="s">
        <v>224</v>
      </c>
      <c r="D118" s="57" t="s">
        <v>185</v>
      </c>
      <c r="E118" s="59" t="s">
        <v>14</v>
      </c>
      <c r="F118" s="57">
        <v>5.5</v>
      </c>
      <c r="G118" s="59" t="s">
        <v>14</v>
      </c>
      <c r="H118" s="57">
        <v>5.5</v>
      </c>
      <c r="I118" s="57" t="s">
        <v>119</v>
      </c>
      <c r="J118" s="59" t="s">
        <v>14</v>
      </c>
      <c r="K118" s="57" t="s">
        <v>14</v>
      </c>
      <c r="L118" s="57">
        <v>1</v>
      </c>
      <c r="M118" s="57" t="s">
        <v>185</v>
      </c>
      <c r="N118" s="57">
        <v>1</v>
      </c>
      <c r="O118" s="74" t="s">
        <v>14</v>
      </c>
    </row>
    <row r="119" spans="1:15" s="32" customFormat="1" x14ac:dyDescent="0.2">
      <c r="A119" s="72">
        <v>102</v>
      </c>
      <c r="B119" s="57" t="s">
        <v>52</v>
      </c>
      <c r="C119" s="57" t="s">
        <v>225</v>
      </c>
      <c r="D119" s="59" t="s">
        <v>14</v>
      </c>
      <c r="E119" s="59" t="s">
        <v>14</v>
      </c>
      <c r="F119" s="59" t="s">
        <v>14</v>
      </c>
      <c r="G119" s="59" t="s">
        <v>14</v>
      </c>
      <c r="H119" s="59" t="s">
        <v>14</v>
      </c>
      <c r="I119" s="59" t="s">
        <v>14</v>
      </c>
      <c r="J119" s="59" t="s">
        <v>14</v>
      </c>
      <c r="K119" s="59" t="s">
        <v>14</v>
      </c>
      <c r="L119" s="59" t="s">
        <v>14</v>
      </c>
      <c r="M119" s="59" t="s">
        <v>14</v>
      </c>
      <c r="N119" s="59" t="s">
        <v>14</v>
      </c>
      <c r="O119" s="73" t="s">
        <v>14</v>
      </c>
    </row>
    <row r="120" spans="1:15" s="32" customFormat="1" x14ac:dyDescent="0.2">
      <c r="A120" s="72">
        <v>103</v>
      </c>
      <c r="B120" s="57" t="s">
        <v>52</v>
      </c>
      <c r="C120" s="57" t="s">
        <v>229</v>
      </c>
      <c r="D120" s="57" t="s">
        <v>235</v>
      </c>
      <c r="E120" s="59" t="s">
        <v>14</v>
      </c>
      <c r="F120" s="57">
        <v>5.5</v>
      </c>
      <c r="G120" s="59" t="s">
        <v>14</v>
      </c>
      <c r="H120" s="57">
        <v>5.5</v>
      </c>
      <c r="I120" s="57" t="s">
        <v>119</v>
      </c>
      <c r="J120" s="57" t="s">
        <v>14</v>
      </c>
      <c r="K120" s="57" t="s">
        <v>14</v>
      </c>
      <c r="L120" s="57">
        <v>1</v>
      </c>
      <c r="M120" s="57" t="s">
        <v>236</v>
      </c>
      <c r="N120" s="57">
        <v>1</v>
      </c>
      <c r="O120" s="74" t="s">
        <v>14</v>
      </c>
    </row>
    <row r="121" spans="1:15" s="32" customFormat="1" ht="25.5" x14ac:dyDescent="0.2">
      <c r="A121" s="72">
        <v>104</v>
      </c>
      <c r="B121" s="57" t="s">
        <v>52</v>
      </c>
      <c r="C121" s="57" t="s">
        <v>229</v>
      </c>
      <c r="D121" s="57" t="s">
        <v>125</v>
      </c>
      <c r="E121" s="59" t="s">
        <v>14</v>
      </c>
      <c r="F121" s="59" t="s">
        <v>14</v>
      </c>
      <c r="G121" s="57">
        <v>1.2</v>
      </c>
      <c r="H121" s="57">
        <v>1.2</v>
      </c>
      <c r="I121" s="57" t="s">
        <v>188</v>
      </c>
      <c r="J121" s="57" t="s">
        <v>14</v>
      </c>
      <c r="K121" s="57">
        <v>1</v>
      </c>
      <c r="L121" s="57" t="s">
        <v>14</v>
      </c>
      <c r="M121" s="57" t="s">
        <v>237</v>
      </c>
      <c r="N121" s="57">
        <v>1</v>
      </c>
      <c r="O121" s="74" t="s">
        <v>14</v>
      </c>
    </row>
    <row r="122" spans="1:15" s="32" customFormat="1" ht="25.5" x14ac:dyDescent="0.2">
      <c r="A122" s="72">
        <v>105</v>
      </c>
      <c r="B122" s="57" t="s">
        <v>52</v>
      </c>
      <c r="C122" s="57" t="s">
        <v>230</v>
      </c>
      <c r="D122" s="57" t="s">
        <v>125</v>
      </c>
      <c r="E122" s="59" t="s">
        <v>14</v>
      </c>
      <c r="F122" s="57">
        <v>5.5</v>
      </c>
      <c r="G122" s="59" t="s">
        <v>14</v>
      </c>
      <c r="H122" s="57">
        <v>5.5</v>
      </c>
      <c r="I122" s="57" t="s">
        <v>119</v>
      </c>
      <c r="J122" s="57" t="s">
        <v>14</v>
      </c>
      <c r="K122" s="57" t="s">
        <v>14</v>
      </c>
      <c r="L122" s="57">
        <v>1</v>
      </c>
      <c r="M122" s="57" t="s">
        <v>125</v>
      </c>
      <c r="N122" s="57">
        <v>1</v>
      </c>
      <c r="O122" s="74" t="s">
        <v>14</v>
      </c>
    </row>
    <row r="123" spans="1:15" s="32" customFormat="1" x14ac:dyDescent="0.2">
      <c r="A123" s="72">
        <v>106</v>
      </c>
      <c r="B123" s="57" t="s">
        <v>52</v>
      </c>
      <c r="C123" s="57" t="s">
        <v>231</v>
      </c>
      <c r="D123" s="59" t="s">
        <v>14</v>
      </c>
      <c r="E123" s="59" t="s">
        <v>14</v>
      </c>
      <c r="F123" s="59" t="s">
        <v>14</v>
      </c>
      <c r="G123" s="59" t="s">
        <v>14</v>
      </c>
      <c r="H123" s="59" t="s">
        <v>14</v>
      </c>
      <c r="I123" s="59" t="s">
        <v>14</v>
      </c>
      <c r="J123" s="59" t="s">
        <v>14</v>
      </c>
      <c r="K123" s="59" t="s">
        <v>14</v>
      </c>
      <c r="L123" s="59" t="s">
        <v>14</v>
      </c>
      <c r="M123" s="59" t="s">
        <v>14</v>
      </c>
      <c r="N123" s="59" t="s">
        <v>14</v>
      </c>
      <c r="O123" s="73" t="s">
        <v>14</v>
      </c>
    </row>
    <row r="124" spans="1:15" s="32" customFormat="1" x14ac:dyDescent="0.2">
      <c r="A124" s="72">
        <v>107</v>
      </c>
      <c r="B124" s="57" t="s">
        <v>52</v>
      </c>
      <c r="C124" s="57" t="s">
        <v>232</v>
      </c>
      <c r="D124" s="57" t="s">
        <v>238</v>
      </c>
      <c r="E124" s="59" t="s">
        <v>14</v>
      </c>
      <c r="F124" s="57">
        <v>3</v>
      </c>
      <c r="G124" s="59" t="s">
        <v>14</v>
      </c>
      <c r="H124" s="57">
        <v>3</v>
      </c>
      <c r="I124" s="57" t="s">
        <v>119</v>
      </c>
      <c r="J124" s="59" t="s">
        <v>14</v>
      </c>
      <c r="K124" s="57" t="s">
        <v>14</v>
      </c>
      <c r="L124" s="57">
        <v>1</v>
      </c>
      <c r="M124" s="57" t="s">
        <v>239</v>
      </c>
      <c r="N124" s="57">
        <v>1</v>
      </c>
      <c r="O124" s="74" t="s">
        <v>14</v>
      </c>
    </row>
    <row r="125" spans="1:15" s="32" customFormat="1" ht="25.5" x14ac:dyDescent="0.2">
      <c r="A125" s="72">
        <v>108</v>
      </c>
      <c r="B125" s="57" t="s">
        <v>52</v>
      </c>
      <c r="C125" s="57" t="s">
        <v>233</v>
      </c>
      <c r="D125" s="57" t="s">
        <v>125</v>
      </c>
      <c r="E125" s="59" t="s">
        <v>14</v>
      </c>
      <c r="F125" s="57">
        <v>5.5</v>
      </c>
      <c r="G125" s="59" t="s">
        <v>14</v>
      </c>
      <c r="H125" s="57">
        <v>5.5</v>
      </c>
      <c r="I125" s="57" t="s">
        <v>119</v>
      </c>
      <c r="J125" s="59" t="s">
        <v>14</v>
      </c>
      <c r="K125" s="57" t="s">
        <v>14</v>
      </c>
      <c r="L125" s="57">
        <v>1</v>
      </c>
      <c r="M125" s="57" t="s">
        <v>125</v>
      </c>
      <c r="N125" s="57">
        <v>1</v>
      </c>
      <c r="O125" s="74" t="s">
        <v>14</v>
      </c>
    </row>
    <row r="126" spans="1:15" s="32" customFormat="1" x14ac:dyDescent="0.2">
      <c r="A126" s="72">
        <v>109</v>
      </c>
      <c r="B126" s="57" t="s">
        <v>52</v>
      </c>
      <c r="C126" s="57" t="s">
        <v>234</v>
      </c>
      <c r="D126" s="57" t="s">
        <v>119</v>
      </c>
      <c r="E126" s="59" t="s">
        <v>14</v>
      </c>
      <c r="F126" s="57">
        <v>5.5</v>
      </c>
      <c r="G126" s="59" t="s">
        <v>14</v>
      </c>
      <c r="H126" s="57">
        <v>5.5</v>
      </c>
      <c r="I126" s="57" t="s">
        <v>119</v>
      </c>
      <c r="J126" s="59" t="s">
        <v>14</v>
      </c>
      <c r="K126" s="57" t="s">
        <v>14</v>
      </c>
      <c r="L126" s="57">
        <v>1</v>
      </c>
      <c r="M126" s="57" t="s">
        <v>125</v>
      </c>
      <c r="N126" s="57">
        <v>1</v>
      </c>
      <c r="O126" s="74" t="s">
        <v>14</v>
      </c>
    </row>
    <row r="127" spans="1:15" s="32" customFormat="1" x14ac:dyDescent="0.2">
      <c r="A127" s="72">
        <v>110</v>
      </c>
      <c r="B127" s="57" t="s">
        <v>52</v>
      </c>
      <c r="C127" s="57" t="s">
        <v>240</v>
      </c>
      <c r="D127" s="57" t="s">
        <v>235</v>
      </c>
      <c r="E127" s="59" t="s">
        <v>14</v>
      </c>
      <c r="F127" s="57">
        <v>3</v>
      </c>
      <c r="G127" s="59" t="s">
        <v>14</v>
      </c>
      <c r="H127" s="57">
        <v>3</v>
      </c>
      <c r="I127" s="57" t="s">
        <v>119</v>
      </c>
      <c r="J127" s="57" t="s">
        <v>14</v>
      </c>
      <c r="K127" s="57" t="s">
        <v>14</v>
      </c>
      <c r="L127" s="57">
        <v>1</v>
      </c>
      <c r="M127" s="57" t="s">
        <v>235</v>
      </c>
      <c r="N127" s="57">
        <v>1</v>
      </c>
      <c r="O127" s="74" t="s">
        <v>14</v>
      </c>
    </row>
    <row r="128" spans="1:15" s="32" customFormat="1" x14ac:dyDescent="0.2">
      <c r="A128" s="72">
        <v>111</v>
      </c>
      <c r="B128" s="57" t="s">
        <v>52</v>
      </c>
      <c r="C128" s="57" t="s">
        <v>240</v>
      </c>
      <c r="D128" s="57" t="s">
        <v>125</v>
      </c>
      <c r="E128" s="59" t="s">
        <v>14</v>
      </c>
      <c r="F128" s="57">
        <v>5.5</v>
      </c>
      <c r="G128" s="59" t="s">
        <v>14</v>
      </c>
      <c r="H128" s="57">
        <v>5.5</v>
      </c>
      <c r="I128" s="57" t="s">
        <v>119</v>
      </c>
      <c r="J128" s="57" t="s">
        <v>14</v>
      </c>
      <c r="K128" s="57" t="s">
        <v>14</v>
      </c>
      <c r="L128" s="57">
        <v>1</v>
      </c>
      <c r="M128" s="57" t="s">
        <v>125</v>
      </c>
      <c r="N128" s="57">
        <v>1</v>
      </c>
      <c r="O128" s="74" t="s">
        <v>14</v>
      </c>
    </row>
    <row r="129" spans="1:15" s="32" customFormat="1" x14ac:dyDescent="0.2">
      <c r="A129" s="72">
        <v>112</v>
      </c>
      <c r="B129" s="57" t="s">
        <v>52</v>
      </c>
      <c r="C129" s="57" t="s">
        <v>241</v>
      </c>
      <c r="D129" s="57" t="s">
        <v>125</v>
      </c>
      <c r="E129" s="59" t="s">
        <v>14</v>
      </c>
      <c r="F129" s="57">
        <v>5.5</v>
      </c>
      <c r="G129" s="59" t="s">
        <v>14</v>
      </c>
      <c r="H129" s="57">
        <v>5.5</v>
      </c>
      <c r="I129" s="57" t="s">
        <v>119</v>
      </c>
      <c r="J129" s="57" t="s">
        <v>14</v>
      </c>
      <c r="K129" s="57" t="s">
        <v>14</v>
      </c>
      <c r="L129" s="57">
        <v>1</v>
      </c>
      <c r="M129" s="57" t="s">
        <v>125</v>
      </c>
      <c r="N129" s="57">
        <v>1</v>
      </c>
      <c r="O129" s="74" t="s">
        <v>14</v>
      </c>
    </row>
    <row r="130" spans="1:15" s="32" customFormat="1" x14ac:dyDescent="0.2">
      <c r="A130" s="72">
        <v>113</v>
      </c>
      <c r="B130" s="57" t="s">
        <v>52</v>
      </c>
      <c r="C130" s="57" t="s">
        <v>242</v>
      </c>
      <c r="D130" s="57" t="s">
        <v>125</v>
      </c>
      <c r="E130" s="59" t="s">
        <v>14</v>
      </c>
      <c r="F130" s="57">
        <v>5.5</v>
      </c>
      <c r="G130" s="59" t="s">
        <v>14</v>
      </c>
      <c r="H130" s="57">
        <v>5.5</v>
      </c>
      <c r="I130" s="57" t="s">
        <v>119</v>
      </c>
      <c r="J130" s="57" t="s">
        <v>14</v>
      </c>
      <c r="K130" s="57" t="s">
        <v>14</v>
      </c>
      <c r="L130" s="57">
        <v>1</v>
      </c>
      <c r="M130" s="57" t="s">
        <v>125</v>
      </c>
      <c r="N130" s="57">
        <v>1</v>
      </c>
      <c r="O130" s="74" t="s">
        <v>14</v>
      </c>
    </row>
    <row r="131" spans="1:15" s="32" customFormat="1" x14ac:dyDescent="0.2">
      <c r="A131" s="72">
        <v>114</v>
      </c>
      <c r="B131" s="57" t="s">
        <v>52</v>
      </c>
      <c r="C131" s="57" t="s">
        <v>243</v>
      </c>
      <c r="D131" s="57" t="s">
        <v>124</v>
      </c>
      <c r="E131" s="59" t="s">
        <v>14</v>
      </c>
      <c r="F131" s="57">
        <v>5.5</v>
      </c>
      <c r="G131" s="59" t="s">
        <v>14</v>
      </c>
      <c r="H131" s="57">
        <v>5.5</v>
      </c>
      <c r="I131" s="57" t="s">
        <v>119</v>
      </c>
      <c r="J131" s="57" t="s">
        <v>14</v>
      </c>
      <c r="K131" s="57" t="s">
        <v>14</v>
      </c>
      <c r="L131" s="57">
        <v>1</v>
      </c>
      <c r="M131" s="57" t="s">
        <v>124</v>
      </c>
      <c r="N131" s="57">
        <v>1</v>
      </c>
      <c r="O131" s="74" t="s">
        <v>14</v>
      </c>
    </row>
    <row r="132" spans="1:15" s="32" customFormat="1" x14ac:dyDescent="0.2">
      <c r="A132" s="72">
        <v>115</v>
      </c>
      <c r="B132" s="57" t="s">
        <v>52</v>
      </c>
      <c r="C132" s="57" t="s">
        <v>244</v>
      </c>
      <c r="D132" s="57" t="s">
        <v>235</v>
      </c>
      <c r="E132" s="59" t="s">
        <v>14</v>
      </c>
      <c r="F132" s="57">
        <v>3</v>
      </c>
      <c r="G132" s="59" t="s">
        <v>14</v>
      </c>
      <c r="H132" s="57">
        <v>3</v>
      </c>
      <c r="I132" s="57" t="s">
        <v>119</v>
      </c>
      <c r="J132" s="57" t="s">
        <v>14</v>
      </c>
      <c r="K132" s="57" t="s">
        <v>14</v>
      </c>
      <c r="L132" s="57">
        <v>1</v>
      </c>
      <c r="M132" s="57" t="str">
        <f>I132</f>
        <v>Primăria</v>
      </c>
      <c r="N132" s="57">
        <v>1</v>
      </c>
      <c r="O132" s="74" t="s">
        <v>14</v>
      </c>
    </row>
    <row r="133" spans="1:15" s="32" customFormat="1" ht="25.5" x14ac:dyDescent="0.2">
      <c r="A133" s="72">
        <v>116</v>
      </c>
      <c r="B133" s="57" t="s">
        <v>52</v>
      </c>
      <c r="C133" s="57" t="s">
        <v>244</v>
      </c>
      <c r="D133" s="57" t="s">
        <v>125</v>
      </c>
      <c r="E133" s="59" t="s">
        <v>14</v>
      </c>
      <c r="F133" s="59" t="s">
        <v>14</v>
      </c>
      <c r="G133" s="57">
        <v>1.2</v>
      </c>
      <c r="H133" s="57">
        <v>1.2</v>
      </c>
      <c r="I133" s="57" t="s">
        <v>188</v>
      </c>
      <c r="J133" s="57" t="s">
        <v>14</v>
      </c>
      <c r="K133" s="57">
        <v>1</v>
      </c>
      <c r="L133" s="57" t="s">
        <v>14</v>
      </c>
      <c r="M133" s="57" t="s">
        <v>237</v>
      </c>
      <c r="N133" s="57">
        <v>1</v>
      </c>
      <c r="O133" s="74" t="s">
        <v>14</v>
      </c>
    </row>
    <row r="134" spans="1:15" s="32" customFormat="1" ht="25.5" x14ac:dyDescent="0.2">
      <c r="A134" s="72">
        <v>117</v>
      </c>
      <c r="B134" s="57" t="s">
        <v>52</v>
      </c>
      <c r="C134" s="57" t="s">
        <v>245</v>
      </c>
      <c r="D134" s="57" t="s">
        <v>125</v>
      </c>
      <c r="E134" s="59" t="s">
        <v>14</v>
      </c>
      <c r="F134" s="59" t="s">
        <v>14</v>
      </c>
      <c r="G134" s="57">
        <v>1.2</v>
      </c>
      <c r="H134" s="57">
        <v>1.2</v>
      </c>
      <c r="I134" s="57" t="s">
        <v>188</v>
      </c>
      <c r="J134" s="57" t="s">
        <v>14</v>
      </c>
      <c r="K134" s="57">
        <v>1</v>
      </c>
      <c r="L134" s="57" t="s">
        <v>14</v>
      </c>
      <c r="M134" s="57" t="s">
        <v>237</v>
      </c>
      <c r="N134" s="57">
        <v>1</v>
      </c>
      <c r="O134" s="74" t="s">
        <v>14</v>
      </c>
    </row>
    <row r="135" spans="1:15" s="32" customFormat="1" x14ac:dyDescent="0.2">
      <c r="A135" s="72">
        <v>118</v>
      </c>
      <c r="B135" s="57" t="s">
        <v>52</v>
      </c>
      <c r="C135" s="57" t="s">
        <v>246</v>
      </c>
      <c r="D135" s="57" t="s">
        <v>235</v>
      </c>
      <c r="E135" s="59" t="s">
        <v>14</v>
      </c>
      <c r="F135" s="57">
        <v>5.5</v>
      </c>
      <c r="G135" s="59" t="s">
        <v>14</v>
      </c>
      <c r="H135" s="57">
        <v>5.5</v>
      </c>
      <c r="I135" s="57" t="s">
        <v>119</v>
      </c>
      <c r="J135" s="57" t="s">
        <v>14</v>
      </c>
      <c r="K135" s="57" t="s">
        <v>14</v>
      </c>
      <c r="L135" s="57">
        <v>1</v>
      </c>
      <c r="M135" s="57" t="str">
        <f>I135</f>
        <v>Primăria</v>
      </c>
      <c r="N135" s="57">
        <v>1</v>
      </c>
      <c r="O135" s="74" t="s">
        <v>14</v>
      </c>
    </row>
    <row r="136" spans="1:15" s="32" customFormat="1" x14ac:dyDescent="0.2">
      <c r="A136" s="72">
        <v>119</v>
      </c>
      <c r="B136" s="57" t="s">
        <v>52</v>
      </c>
      <c r="C136" s="57" t="s">
        <v>247</v>
      </c>
      <c r="D136" s="57" t="s">
        <v>182</v>
      </c>
      <c r="E136" s="59" t="s">
        <v>14</v>
      </c>
      <c r="F136" s="57">
        <v>5.5</v>
      </c>
      <c r="G136" s="59" t="s">
        <v>14</v>
      </c>
      <c r="H136" s="57">
        <v>5.5</v>
      </c>
      <c r="I136" s="57" t="s">
        <v>119</v>
      </c>
      <c r="J136" s="57" t="s">
        <v>14</v>
      </c>
      <c r="K136" s="57" t="s">
        <v>14</v>
      </c>
      <c r="L136" s="57">
        <v>1</v>
      </c>
      <c r="M136" s="57" t="s">
        <v>182</v>
      </c>
      <c r="N136" s="57">
        <v>1</v>
      </c>
      <c r="O136" s="74" t="s">
        <v>14</v>
      </c>
    </row>
    <row r="137" spans="1:15" s="32" customFormat="1" x14ac:dyDescent="0.2">
      <c r="A137" s="72">
        <v>120</v>
      </c>
      <c r="B137" s="57" t="s">
        <v>52</v>
      </c>
      <c r="C137" s="57" t="s">
        <v>248</v>
      </c>
      <c r="D137" s="57" t="s">
        <v>254</v>
      </c>
      <c r="E137" s="59" t="s">
        <v>14</v>
      </c>
      <c r="F137" s="57">
        <v>5.5</v>
      </c>
      <c r="G137" s="59" t="s">
        <v>14</v>
      </c>
      <c r="H137" s="57">
        <v>5.5</v>
      </c>
      <c r="I137" s="57" t="s">
        <v>125</v>
      </c>
      <c r="J137" s="57" t="s">
        <v>14</v>
      </c>
      <c r="K137" s="57" t="s">
        <v>14</v>
      </c>
      <c r="L137" s="57">
        <v>1</v>
      </c>
      <c r="M137" s="57" t="str">
        <f>I137</f>
        <v>Primărie</v>
      </c>
      <c r="N137" s="57">
        <v>1</v>
      </c>
      <c r="O137" s="74" t="s">
        <v>14</v>
      </c>
    </row>
    <row r="138" spans="1:15" s="32" customFormat="1" ht="25.5" x14ac:dyDescent="0.2">
      <c r="A138" s="72">
        <v>121</v>
      </c>
      <c r="B138" s="57" t="s">
        <v>52</v>
      </c>
      <c r="C138" s="57" t="s">
        <v>248</v>
      </c>
      <c r="D138" s="57" t="s">
        <v>125</v>
      </c>
      <c r="E138" s="59" t="s">
        <v>14</v>
      </c>
      <c r="F138" s="59" t="s">
        <v>14</v>
      </c>
      <c r="G138" s="57">
        <v>1.2</v>
      </c>
      <c r="H138" s="57">
        <v>1.2</v>
      </c>
      <c r="I138" s="57" t="s">
        <v>188</v>
      </c>
      <c r="J138" s="57" t="s">
        <v>14</v>
      </c>
      <c r="K138" s="57">
        <v>1</v>
      </c>
      <c r="L138" s="57" t="s">
        <v>14</v>
      </c>
      <c r="M138" s="57" t="s">
        <v>237</v>
      </c>
      <c r="N138" s="57">
        <v>1</v>
      </c>
      <c r="O138" s="74" t="s">
        <v>14</v>
      </c>
    </row>
    <row r="139" spans="1:15" s="32" customFormat="1" ht="25.5" x14ac:dyDescent="0.2">
      <c r="A139" s="72">
        <v>122</v>
      </c>
      <c r="B139" s="57" t="s">
        <v>52</v>
      </c>
      <c r="C139" s="57" t="s">
        <v>249</v>
      </c>
      <c r="D139" s="57" t="s">
        <v>125</v>
      </c>
      <c r="E139" s="59" t="s">
        <v>14</v>
      </c>
      <c r="F139" s="59" t="s">
        <v>14</v>
      </c>
      <c r="G139" s="57">
        <v>0.6</v>
      </c>
      <c r="H139" s="57">
        <v>0.6</v>
      </c>
      <c r="I139" s="57" t="s">
        <v>188</v>
      </c>
      <c r="J139" s="57" t="s">
        <v>14</v>
      </c>
      <c r="K139" s="57">
        <v>1</v>
      </c>
      <c r="L139" s="57"/>
      <c r="M139" s="57" t="s">
        <v>237</v>
      </c>
      <c r="N139" s="57">
        <v>1</v>
      </c>
      <c r="O139" s="74" t="s">
        <v>14</v>
      </c>
    </row>
    <row r="140" spans="1:15" s="32" customFormat="1" x14ac:dyDescent="0.2">
      <c r="A140" s="72">
        <v>123</v>
      </c>
      <c r="B140" s="57" t="s">
        <v>52</v>
      </c>
      <c r="C140" s="57" t="s">
        <v>250</v>
      </c>
      <c r="D140" s="57" t="s">
        <v>235</v>
      </c>
      <c r="E140" s="59" t="s">
        <v>14</v>
      </c>
      <c r="F140" s="57">
        <v>5.5</v>
      </c>
      <c r="G140" s="59" t="s">
        <v>14</v>
      </c>
      <c r="H140" s="57">
        <v>5.5</v>
      </c>
      <c r="I140" s="57" t="s">
        <v>125</v>
      </c>
      <c r="J140" s="57" t="s">
        <v>14</v>
      </c>
      <c r="K140" s="57" t="s">
        <v>14</v>
      </c>
      <c r="L140" s="57">
        <v>1</v>
      </c>
      <c r="M140" s="57" t="s">
        <v>235</v>
      </c>
      <c r="N140" s="57">
        <v>1</v>
      </c>
      <c r="O140" s="74" t="s">
        <v>14</v>
      </c>
    </row>
    <row r="141" spans="1:15" s="32" customFormat="1" x14ac:dyDescent="0.2">
      <c r="A141" s="72">
        <v>124</v>
      </c>
      <c r="B141" s="57" t="s">
        <v>52</v>
      </c>
      <c r="C141" s="57" t="s">
        <v>251</v>
      </c>
      <c r="D141" s="57" t="s">
        <v>125</v>
      </c>
      <c r="E141" s="59" t="s">
        <v>14</v>
      </c>
      <c r="F141" s="57">
        <v>5.5</v>
      </c>
      <c r="G141" s="59" t="s">
        <v>14</v>
      </c>
      <c r="H141" s="57">
        <v>5.5</v>
      </c>
      <c r="I141" s="57" t="s">
        <v>125</v>
      </c>
      <c r="J141" s="57" t="s">
        <v>14</v>
      </c>
      <c r="K141" s="57" t="s">
        <v>14</v>
      </c>
      <c r="L141" s="57">
        <v>1</v>
      </c>
      <c r="M141" s="57" t="str">
        <f>I141</f>
        <v>Primărie</v>
      </c>
      <c r="N141" s="57">
        <v>1</v>
      </c>
      <c r="O141" s="74" t="s">
        <v>14</v>
      </c>
    </row>
    <row r="142" spans="1:15" s="32" customFormat="1" x14ac:dyDescent="0.2">
      <c r="A142" s="72">
        <v>125</v>
      </c>
      <c r="B142" s="57" t="s">
        <v>52</v>
      </c>
      <c r="C142" s="57" t="s">
        <v>102</v>
      </c>
      <c r="D142" s="57" t="s">
        <v>125</v>
      </c>
      <c r="E142" s="59" t="s">
        <v>14</v>
      </c>
      <c r="F142" s="57">
        <v>5.5</v>
      </c>
      <c r="G142" s="59" t="s">
        <v>14</v>
      </c>
      <c r="H142" s="57">
        <v>5.5</v>
      </c>
      <c r="I142" s="57" t="s">
        <v>125</v>
      </c>
      <c r="J142" s="57" t="s">
        <v>14</v>
      </c>
      <c r="K142" s="57" t="s">
        <v>14</v>
      </c>
      <c r="L142" s="57">
        <v>1</v>
      </c>
      <c r="M142" s="57" t="s">
        <v>125</v>
      </c>
      <c r="N142" s="57" t="s">
        <v>14</v>
      </c>
      <c r="O142" s="74">
        <v>1</v>
      </c>
    </row>
    <row r="143" spans="1:15" s="32" customFormat="1" ht="25.5" x14ac:dyDescent="0.2">
      <c r="A143" s="72">
        <v>126</v>
      </c>
      <c r="B143" s="57" t="s">
        <v>52</v>
      </c>
      <c r="C143" s="57" t="s">
        <v>57</v>
      </c>
      <c r="D143" s="57" t="s">
        <v>255</v>
      </c>
      <c r="E143" s="59" t="s">
        <v>14</v>
      </c>
      <c r="F143" s="57">
        <v>5.5</v>
      </c>
      <c r="G143" s="59" t="s">
        <v>14</v>
      </c>
      <c r="H143" s="57">
        <v>5.5</v>
      </c>
      <c r="I143" s="57" t="s">
        <v>125</v>
      </c>
      <c r="J143" s="57" t="s">
        <v>14</v>
      </c>
      <c r="K143" s="57">
        <v>1</v>
      </c>
      <c r="L143" s="57" t="s">
        <v>14</v>
      </c>
      <c r="M143" s="57" t="s">
        <v>270</v>
      </c>
      <c r="N143" s="57">
        <v>1</v>
      </c>
      <c r="O143" s="74" t="s">
        <v>14</v>
      </c>
    </row>
    <row r="144" spans="1:15" s="32" customFormat="1" ht="25.5" x14ac:dyDescent="0.2">
      <c r="A144" s="72">
        <v>127</v>
      </c>
      <c r="B144" s="57" t="s">
        <v>52</v>
      </c>
      <c r="C144" s="57" t="s">
        <v>57</v>
      </c>
      <c r="D144" s="57" t="s">
        <v>256</v>
      </c>
      <c r="E144" s="59" t="s">
        <v>14</v>
      </c>
      <c r="F144" s="57">
        <v>5.5</v>
      </c>
      <c r="G144" s="59" t="s">
        <v>14</v>
      </c>
      <c r="H144" s="57">
        <v>5.5</v>
      </c>
      <c r="I144" s="57" t="s">
        <v>125</v>
      </c>
      <c r="J144" s="57" t="s">
        <v>14</v>
      </c>
      <c r="K144" s="57">
        <v>1</v>
      </c>
      <c r="L144" s="57" t="s">
        <v>14</v>
      </c>
      <c r="M144" s="57" t="s">
        <v>270</v>
      </c>
      <c r="N144" s="57" t="s">
        <v>14</v>
      </c>
      <c r="O144" s="74">
        <v>1</v>
      </c>
    </row>
    <row r="145" spans="1:15" s="32" customFormat="1" ht="25.5" x14ac:dyDescent="0.2">
      <c r="A145" s="72">
        <v>128</v>
      </c>
      <c r="B145" s="57" t="s">
        <v>52</v>
      </c>
      <c r="C145" s="57" t="s">
        <v>57</v>
      </c>
      <c r="D145" s="57" t="s">
        <v>257</v>
      </c>
      <c r="E145" s="59" t="s">
        <v>14</v>
      </c>
      <c r="F145" s="57">
        <v>5.5</v>
      </c>
      <c r="G145" s="59" t="s">
        <v>14</v>
      </c>
      <c r="H145" s="57">
        <v>5.5</v>
      </c>
      <c r="I145" s="57" t="s">
        <v>125</v>
      </c>
      <c r="J145" s="57" t="s">
        <v>14</v>
      </c>
      <c r="K145" s="57">
        <v>1</v>
      </c>
      <c r="L145" s="57" t="s">
        <v>14</v>
      </c>
      <c r="M145" s="57" t="s">
        <v>270</v>
      </c>
      <c r="N145" s="57">
        <v>1</v>
      </c>
      <c r="O145" s="74" t="s">
        <v>14</v>
      </c>
    </row>
    <row r="146" spans="1:15" s="32" customFormat="1" ht="25.5" x14ac:dyDescent="0.2">
      <c r="A146" s="72">
        <v>129</v>
      </c>
      <c r="B146" s="57" t="s">
        <v>52</v>
      </c>
      <c r="C146" s="57" t="s">
        <v>57</v>
      </c>
      <c r="D146" s="57" t="s">
        <v>258</v>
      </c>
      <c r="E146" s="59" t="s">
        <v>14</v>
      </c>
      <c r="F146" s="57">
        <v>5.5</v>
      </c>
      <c r="G146" s="59" t="s">
        <v>14</v>
      </c>
      <c r="H146" s="57">
        <v>5.5</v>
      </c>
      <c r="I146" s="57" t="s">
        <v>125</v>
      </c>
      <c r="J146" s="57" t="s">
        <v>14</v>
      </c>
      <c r="K146" s="57">
        <v>1</v>
      </c>
      <c r="L146" s="57" t="s">
        <v>14</v>
      </c>
      <c r="M146" s="57" t="s">
        <v>270</v>
      </c>
      <c r="N146" s="57">
        <v>1</v>
      </c>
      <c r="O146" s="74" t="s">
        <v>14</v>
      </c>
    </row>
    <row r="147" spans="1:15" s="32" customFormat="1" ht="38.25" x14ac:dyDescent="0.2">
      <c r="A147" s="72">
        <v>130</v>
      </c>
      <c r="B147" s="57" t="s">
        <v>52</v>
      </c>
      <c r="C147" s="57" t="s">
        <v>57</v>
      </c>
      <c r="D147" s="57" t="s">
        <v>259</v>
      </c>
      <c r="E147" s="59" t="s">
        <v>14</v>
      </c>
      <c r="F147" s="57">
        <v>5.5</v>
      </c>
      <c r="G147" s="59" t="s">
        <v>14</v>
      </c>
      <c r="H147" s="57">
        <v>5.5</v>
      </c>
      <c r="I147" s="57" t="s">
        <v>125</v>
      </c>
      <c r="J147" s="57" t="s">
        <v>14</v>
      </c>
      <c r="K147" s="57">
        <v>1</v>
      </c>
      <c r="L147" s="57" t="s">
        <v>14</v>
      </c>
      <c r="M147" s="57" t="s">
        <v>270</v>
      </c>
      <c r="N147" s="57">
        <v>1</v>
      </c>
      <c r="O147" s="74" t="s">
        <v>14</v>
      </c>
    </row>
    <row r="148" spans="1:15" s="32" customFormat="1" ht="25.5" x14ac:dyDescent="0.2">
      <c r="A148" s="72">
        <v>131</v>
      </c>
      <c r="B148" s="57" t="s">
        <v>52</v>
      </c>
      <c r="C148" s="57" t="s">
        <v>57</v>
      </c>
      <c r="D148" s="57" t="s">
        <v>260</v>
      </c>
      <c r="E148" s="59" t="s">
        <v>14</v>
      </c>
      <c r="F148" s="57">
        <v>5.5</v>
      </c>
      <c r="G148" s="59" t="s">
        <v>14</v>
      </c>
      <c r="H148" s="57">
        <v>5.5</v>
      </c>
      <c r="I148" s="57" t="s">
        <v>125</v>
      </c>
      <c r="J148" s="57" t="s">
        <v>14</v>
      </c>
      <c r="K148" s="57">
        <v>1</v>
      </c>
      <c r="L148" s="57" t="s">
        <v>14</v>
      </c>
      <c r="M148" s="57" t="s">
        <v>270</v>
      </c>
      <c r="N148" s="57">
        <v>1</v>
      </c>
      <c r="O148" s="74" t="s">
        <v>14</v>
      </c>
    </row>
    <row r="149" spans="1:15" s="32" customFormat="1" ht="25.5" x14ac:dyDescent="0.2">
      <c r="A149" s="72">
        <v>132</v>
      </c>
      <c r="B149" s="57" t="s">
        <v>52</v>
      </c>
      <c r="C149" s="57" t="s">
        <v>57</v>
      </c>
      <c r="D149" s="57" t="s">
        <v>261</v>
      </c>
      <c r="E149" s="59" t="s">
        <v>14</v>
      </c>
      <c r="F149" s="57">
        <v>5.5</v>
      </c>
      <c r="G149" s="59" t="s">
        <v>14</v>
      </c>
      <c r="H149" s="57">
        <v>5.5</v>
      </c>
      <c r="I149" s="57" t="s">
        <v>125</v>
      </c>
      <c r="J149" s="57" t="s">
        <v>14</v>
      </c>
      <c r="K149" s="57">
        <v>1</v>
      </c>
      <c r="L149" s="57" t="s">
        <v>14</v>
      </c>
      <c r="M149" s="57" t="s">
        <v>270</v>
      </c>
      <c r="N149" s="57">
        <v>1</v>
      </c>
      <c r="O149" s="74" t="s">
        <v>14</v>
      </c>
    </row>
    <row r="150" spans="1:15" s="32" customFormat="1" ht="25.5" x14ac:dyDescent="0.2">
      <c r="A150" s="72">
        <v>133</v>
      </c>
      <c r="B150" s="57" t="s">
        <v>52</v>
      </c>
      <c r="C150" s="57" t="s">
        <v>57</v>
      </c>
      <c r="D150" s="57" t="s">
        <v>262</v>
      </c>
      <c r="E150" s="59" t="s">
        <v>14</v>
      </c>
      <c r="F150" s="57">
        <v>5.5</v>
      </c>
      <c r="G150" s="59" t="s">
        <v>14</v>
      </c>
      <c r="H150" s="57">
        <v>5.5</v>
      </c>
      <c r="I150" s="57" t="s">
        <v>125</v>
      </c>
      <c r="J150" s="57" t="s">
        <v>14</v>
      </c>
      <c r="K150" s="57">
        <v>1</v>
      </c>
      <c r="L150" s="57" t="s">
        <v>14</v>
      </c>
      <c r="M150" s="57" t="s">
        <v>270</v>
      </c>
      <c r="N150" s="57">
        <v>1</v>
      </c>
      <c r="O150" s="74" t="s">
        <v>14</v>
      </c>
    </row>
    <row r="151" spans="1:15" s="32" customFormat="1" ht="25.5" x14ac:dyDescent="0.2">
      <c r="A151" s="72">
        <v>134</v>
      </c>
      <c r="B151" s="57" t="s">
        <v>52</v>
      </c>
      <c r="C151" s="57" t="s">
        <v>57</v>
      </c>
      <c r="D151" s="57" t="s">
        <v>263</v>
      </c>
      <c r="E151" s="59" t="s">
        <v>14</v>
      </c>
      <c r="F151" s="57">
        <v>5.5</v>
      </c>
      <c r="G151" s="59" t="s">
        <v>14</v>
      </c>
      <c r="H151" s="57">
        <v>5.5</v>
      </c>
      <c r="I151" s="57" t="s">
        <v>125</v>
      </c>
      <c r="J151" s="57" t="s">
        <v>14</v>
      </c>
      <c r="K151" s="57">
        <v>1</v>
      </c>
      <c r="L151" s="57" t="s">
        <v>14</v>
      </c>
      <c r="M151" s="57" t="s">
        <v>270</v>
      </c>
      <c r="N151" s="57">
        <v>1</v>
      </c>
      <c r="O151" s="74" t="s">
        <v>14</v>
      </c>
    </row>
    <row r="152" spans="1:15" s="32" customFormat="1" ht="25.5" x14ac:dyDescent="0.2">
      <c r="A152" s="72">
        <v>135</v>
      </c>
      <c r="B152" s="57" t="s">
        <v>52</v>
      </c>
      <c r="C152" s="57" t="s">
        <v>57</v>
      </c>
      <c r="D152" s="57" t="s">
        <v>264</v>
      </c>
      <c r="E152" s="59" t="s">
        <v>14</v>
      </c>
      <c r="F152" s="57">
        <v>5.5</v>
      </c>
      <c r="G152" s="59" t="s">
        <v>14</v>
      </c>
      <c r="H152" s="57">
        <v>5.5</v>
      </c>
      <c r="I152" s="57" t="s">
        <v>125</v>
      </c>
      <c r="J152" s="57" t="s">
        <v>14</v>
      </c>
      <c r="K152" s="57">
        <v>1</v>
      </c>
      <c r="L152" s="57" t="s">
        <v>14</v>
      </c>
      <c r="M152" s="57" t="s">
        <v>270</v>
      </c>
      <c r="N152" s="57">
        <v>1</v>
      </c>
      <c r="O152" s="74" t="s">
        <v>14</v>
      </c>
    </row>
    <row r="153" spans="1:15" s="32" customFormat="1" ht="25.5" x14ac:dyDescent="0.2">
      <c r="A153" s="72">
        <v>136</v>
      </c>
      <c r="B153" s="57" t="s">
        <v>52</v>
      </c>
      <c r="C153" s="57" t="s">
        <v>57</v>
      </c>
      <c r="D153" s="57" t="s">
        <v>271</v>
      </c>
      <c r="E153" s="59" t="s">
        <v>14</v>
      </c>
      <c r="F153" s="57">
        <v>5.5</v>
      </c>
      <c r="G153" s="59" t="s">
        <v>14</v>
      </c>
      <c r="H153" s="57">
        <v>5.5</v>
      </c>
      <c r="I153" s="57" t="s">
        <v>125</v>
      </c>
      <c r="J153" s="57" t="s">
        <v>14</v>
      </c>
      <c r="K153" s="57" t="s">
        <v>14</v>
      </c>
      <c r="L153" s="57">
        <v>1</v>
      </c>
      <c r="M153" s="57" t="s">
        <v>271</v>
      </c>
      <c r="N153" s="57">
        <v>1</v>
      </c>
      <c r="O153" s="74" t="s">
        <v>14</v>
      </c>
    </row>
    <row r="154" spans="1:15" s="32" customFormat="1" ht="25.5" x14ac:dyDescent="0.2">
      <c r="A154" s="72">
        <v>137</v>
      </c>
      <c r="B154" s="57" t="s">
        <v>52</v>
      </c>
      <c r="C154" s="57" t="s">
        <v>57</v>
      </c>
      <c r="D154" s="57" t="s">
        <v>265</v>
      </c>
      <c r="E154" s="59" t="s">
        <v>14</v>
      </c>
      <c r="F154" s="57">
        <v>5.5</v>
      </c>
      <c r="G154" s="59" t="s">
        <v>14</v>
      </c>
      <c r="H154" s="57">
        <v>5.5</v>
      </c>
      <c r="I154" s="57" t="s">
        <v>125</v>
      </c>
      <c r="J154" s="57" t="s">
        <v>14</v>
      </c>
      <c r="K154" s="57">
        <v>1</v>
      </c>
      <c r="L154" s="57" t="s">
        <v>14</v>
      </c>
      <c r="M154" s="57" t="s">
        <v>270</v>
      </c>
      <c r="N154" s="57">
        <v>1</v>
      </c>
      <c r="O154" s="74" t="s">
        <v>14</v>
      </c>
    </row>
    <row r="155" spans="1:15" s="32" customFormat="1" ht="25.5" x14ac:dyDescent="0.2">
      <c r="A155" s="72">
        <v>138</v>
      </c>
      <c r="B155" s="57" t="s">
        <v>52</v>
      </c>
      <c r="C155" s="57" t="s">
        <v>57</v>
      </c>
      <c r="D155" s="57" t="s">
        <v>266</v>
      </c>
      <c r="E155" s="59" t="s">
        <v>14</v>
      </c>
      <c r="F155" s="57">
        <v>5.5</v>
      </c>
      <c r="G155" s="59" t="s">
        <v>14</v>
      </c>
      <c r="H155" s="57">
        <v>5.5</v>
      </c>
      <c r="I155" s="57" t="s">
        <v>125</v>
      </c>
      <c r="J155" s="57" t="s">
        <v>14</v>
      </c>
      <c r="K155" s="57">
        <v>1</v>
      </c>
      <c r="L155" s="57" t="s">
        <v>14</v>
      </c>
      <c r="M155" s="57" t="s">
        <v>270</v>
      </c>
      <c r="N155" s="57">
        <v>1</v>
      </c>
      <c r="O155" s="74" t="s">
        <v>14</v>
      </c>
    </row>
    <row r="156" spans="1:15" s="32" customFormat="1" ht="25.5" x14ac:dyDescent="0.2">
      <c r="A156" s="72">
        <v>139</v>
      </c>
      <c r="B156" s="57" t="s">
        <v>52</v>
      </c>
      <c r="C156" s="57" t="s">
        <v>57</v>
      </c>
      <c r="D156" s="57" t="s">
        <v>353</v>
      </c>
      <c r="E156" s="59" t="s">
        <v>14</v>
      </c>
      <c r="F156" s="57">
        <v>5.5</v>
      </c>
      <c r="G156" s="59" t="s">
        <v>14</v>
      </c>
      <c r="H156" s="57">
        <v>5.5</v>
      </c>
      <c r="I156" s="57" t="s">
        <v>125</v>
      </c>
      <c r="J156" s="57" t="s">
        <v>14</v>
      </c>
      <c r="K156" s="57">
        <v>1</v>
      </c>
      <c r="L156" s="57" t="s">
        <v>14</v>
      </c>
      <c r="M156" s="57" t="s">
        <v>270</v>
      </c>
      <c r="N156" s="57">
        <v>1</v>
      </c>
      <c r="O156" s="74" t="s">
        <v>14</v>
      </c>
    </row>
    <row r="157" spans="1:15" s="32" customFormat="1" ht="25.5" x14ac:dyDescent="0.2">
      <c r="A157" s="72">
        <v>140</v>
      </c>
      <c r="B157" s="57" t="s">
        <v>52</v>
      </c>
      <c r="C157" s="57" t="s">
        <v>57</v>
      </c>
      <c r="D157" s="57" t="s">
        <v>267</v>
      </c>
      <c r="E157" s="59" t="s">
        <v>14</v>
      </c>
      <c r="F157" s="57">
        <v>5.5</v>
      </c>
      <c r="G157" s="59" t="s">
        <v>14</v>
      </c>
      <c r="H157" s="57">
        <v>5.5</v>
      </c>
      <c r="I157" s="57" t="s">
        <v>125</v>
      </c>
      <c r="J157" s="57" t="s">
        <v>14</v>
      </c>
      <c r="K157" s="57">
        <v>1</v>
      </c>
      <c r="L157" s="57" t="s">
        <v>14</v>
      </c>
      <c r="M157" s="57" t="s">
        <v>270</v>
      </c>
      <c r="N157" s="57">
        <v>1</v>
      </c>
      <c r="O157" s="74" t="s">
        <v>14</v>
      </c>
    </row>
    <row r="158" spans="1:15" s="32" customFormat="1" ht="25.5" x14ac:dyDescent="0.2">
      <c r="A158" s="72">
        <v>141</v>
      </c>
      <c r="B158" s="57" t="s">
        <v>52</v>
      </c>
      <c r="C158" s="57" t="s">
        <v>57</v>
      </c>
      <c r="D158" s="57" t="s">
        <v>125</v>
      </c>
      <c r="E158" s="59" t="s">
        <v>14</v>
      </c>
      <c r="F158" s="59" t="s">
        <v>14</v>
      </c>
      <c r="G158" s="57">
        <v>1.2</v>
      </c>
      <c r="H158" s="57">
        <v>1.2</v>
      </c>
      <c r="I158" s="57" t="s">
        <v>188</v>
      </c>
      <c r="J158" s="57" t="s">
        <v>14</v>
      </c>
      <c r="K158" s="57">
        <v>1</v>
      </c>
      <c r="L158" s="57" t="s">
        <v>14</v>
      </c>
      <c r="M158" s="57" t="s">
        <v>237</v>
      </c>
      <c r="N158" s="57">
        <v>1</v>
      </c>
      <c r="O158" s="74" t="s">
        <v>14</v>
      </c>
    </row>
    <row r="159" spans="1:15" s="32" customFormat="1" ht="25.5" x14ac:dyDescent="0.2">
      <c r="A159" s="72">
        <v>142</v>
      </c>
      <c r="B159" s="57" t="s">
        <v>52</v>
      </c>
      <c r="C159" s="57" t="s">
        <v>57</v>
      </c>
      <c r="D159" s="57" t="s">
        <v>268</v>
      </c>
      <c r="E159" s="59" t="s">
        <v>14</v>
      </c>
      <c r="F159" s="59" t="s">
        <v>14</v>
      </c>
      <c r="G159" s="57">
        <v>1.2</v>
      </c>
      <c r="H159" s="57">
        <v>1.2</v>
      </c>
      <c r="I159" s="57" t="s">
        <v>188</v>
      </c>
      <c r="J159" s="57" t="s">
        <v>14</v>
      </c>
      <c r="K159" s="57">
        <v>1</v>
      </c>
      <c r="L159" s="57" t="s">
        <v>14</v>
      </c>
      <c r="M159" s="57" t="s">
        <v>237</v>
      </c>
      <c r="N159" s="57">
        <v>1</v>
      </c>
      <c r="O159" s="74" t="s">
        <v>14</v>
      </c>
    </row>
    <row r="160" spans="1:15" s="32" customFormat="1" ht="25.5" x14ac:dyDescent="0.2">
      <c r="A160" s="72">
        <v>143</v>
      </c>
      <c r="B160" s="57" t="s">
        <v>52</v>
      </c>
      <c r="C160" s="57" t="s">
        <v>57</v>
      </c>
      <c r="D160" s="57" t="s">
        <v>269</v>
      </c>
      <c r="E160" s="59" t="s">
        <v>14</v>
      </c>
      <c r="F160" s="59" t="s">
        <v>14</v>
      </c>
      <c r="G160" s="57">
        <v>1.2</v>
      </c>
      <c r="H160" s="57">
        <v>1.2</v>
      </c>
      <c r="I160" s="57" t="s">
        <v>188</v>
      </c>
      <c r="J160" s="57" t="s">
        <v>14</v>
      </c>
      <c r="K160" s="57">
        <v>1</v>
      </c>
      <c r="L160" s="57" t="s">
        <v>14</v>
      </c>
      <c r="M160" s="57" t="s">
        <v>237</v>
      </c>
      <c r="N160" s="57">
        <v>1</v>
      </c>
      <c r="O160" s="74" t="s">
        <v>14</v>
      </c>
    </row>
    <row r="161" spans="1:28" s="32" customFormat="1" x14ac:dyDescent="0.2">
      <c r="A161" s="72">
        <v>144</v>
      </c>
      <c r="B161" s="57" t="s">
        <v>52</v>
      </c>
      <c r="C161" s="57" t="s">
        <v>252</v>
      </c>
      <c r="D161" s="57" t="s">
        <v>185</v>
      </c>
      <c r="E161" s="59" t="s">
        <v>14</v>
      </c>
      <c r="F161" s="57">
        <v>5.5</v>
      </c>
      <c r="G161" s="59" t="s">
        <v>14</v>
      </c>
      <c r="H161" s="57">
        <v>5.5</v>
      </c>
      <c r="I161" s="57" t="s">
        <v>125</v>
      </c>
      <c r="J161" s="57" t="s">
        <v>14</v>
      </c>
      <c r="K161" s="57" t="s">
        <v>14</v>
      </c>
      <c r="L161" s="57">
        <v>1</v>
      </c>
      <c r="M161" s="57" t="s">
        <v>185</v>
      </c>
      <c r="N161" s="57">
        <v>1</v>
      </c>
      <c r="O161" s="74" t="s">
        <v>14</v>
      </c>
    </row>
    <row r="162" spans="1:28" s="32" customFormat="1" x14ac:dyDescent="0.2">
      <c r="A162" s="72">
        <v>145</v>
      </c>
      <c r="B162" s="57" t="s">
        <v>52</v>
      </c>
      <c r="C162" s="57" t="s">
        <v>253</v>
      </c>
      <c r="D162" s="57" t="s">
        <v>125</v>
      </c>
      <c r="E162" s="59" t="s">
        <v>14</v>
      </c>
      <c r="F162" s="57">
        <v>5.5</v>
      </c>
      <c r="G162" s="59" t="s">
        <v>14</v>
      </c>
      <c r="H162" s="57">
        <v>3</v>
      </c>
      <c r="I162" s="57" t="s">
        <v>125</v>
      </c>
      <c r="J162" s="57" t="s">
        <v>14</v>
      </c>
      <c r="K162" s="57" t="s">
        <v>14</v>
      </c>
      <c r="L162" s="57">
        <v>1</v>
      </c>
      <c r="M162" s="57" t="s">
        <v>125</v>
      </c>
      <c r="N162" s="57">
        <v>1</v>
      </c>
      <c r="O162" s="74" t="s">
        <v>14</v>
      </c>
    </row>
    <row r="163" spans="1:28" s="32" customFormat="1" ht="25.5" x14ac:dyDescent="0.2">
      <c r="A163" s="72">
        <v>146</v>
      </c>
      <c r="B163" s="57" t="s">
        <v>52</v>
      </c>
      <c r="C163" s="57" t="s">
        <v>272</v>
      </c>
      <c r="D163" s="57" t="s">
        <v>125</v>
      </c>
      <c r="E163" s="59" t="s">
        <v>14</v>
      </c>
      <c r="F163" s="59" t="s">
        <v>14</v>
      </c>
      <c r="G163" s="57">
        <v>1.2</v>
      </c>
      <c r="H163" s="57">
        <v>1.2</v>
      </c>
      <c r="I163" s="57" t="s">
        <v>188</v>
      </c>
      <c r="J163" s="57" t="s">
        <v>14</v>
      </c>
      <c r="K163" s="57">
        <v>1</v>
      </c>
      <c r="L163" s="57" t="s">
        <v>14</v>
      </c>
      <c r="M163" s="57" t="s">
        <v>237</v>
      </c>
      <c r="N163" s="57" t="s">
        <v>14</v>
      </c>
      <c r="O163" s="74">
        <v>1</v>
      </c>
    </row>
    <row r="164" spans="1:28" s="32" customFormat="1" x14ac:dyDescent="0.2">
      <c r="A164" s="72">
        <v>147</v>
      </c>
      <c r="B164" s="57" t="s">
        <v>52</v>
      </c>
      <c r="C164" s="57" t="s">
        <v>273</v>
      </c>
      <c r="D164" s="57" t="s">
        <v>182</v>
      </c>
      <c r="E164" s="59" t="s">
        <v>14</v>
      </c>
      <c r="F164" s="57">
        <v>5.5</v>
      </c>
      <c r="G164" s="59" t="s">
        <v>14</v>
      </c>
      <c r="H164" s="57">
        <v>5.5</v>
      </c>
      <c r="I164" s="57" t="s">
        <v>125</v>
      </c>
      <c r="J164" s="57" t="s">
        <v>14</v>
      </c>
      <c r="K164" s="57" t="s">
        <v>14</v>
      </c>
      <c r="L164" s="57">
        <v>1</v>
      </c>
      <c r="M164" s="57" t="s">
        <v>182</v>
      </c>
      <c r="N164" s="57">
        <v>1</v>
      </c>
      <c r="O164" s="74" t="s">
        <v>14</v>
      </c>
    </row>
    <row r="165" spans="1:28" s="32" customFormat="1" x14ac:dyDescent="0.2">
      <c r="A165" s="72">
        <v>148</v>
      </c>
      <c r="B165" s="57" t="s">
        <v>52</v>
      </c>
      <c r="C165" s="57" t="s">
        <v>274</v>
      </c>
      <c r="D165" s="57" t="s">
        <v>279</v>
      </c>
      <c r="E165" s="59" t="s">
        <v>14</v>
      </c>
      <c r="F165" s="57">
        <v>5.5</v>
      </c>
      <c r="G165" s="59" t="s">
        <v>14</v>
      </c>
      <c r="H165" s="57">
        <v>5.5</v>
      </c>
      <c r="I165" s="57" t="s">
        <v>125</v>
      </c>
      <c r="J165" s="57" t="s">
        <v>14</v>
      </c>
      <c r="K165" s="57" t="s">
        <v>14</v>
      </c>
      <c r="L165" s="57">
        <v>1</v>
      </c>
      <c r="M165" s="57" t="str">
        <f>I165</f>
        <v>Primărie</v>
      </c>
      <c r="N165" s="57">
        <v>1</v>
      </c>
      <c r="O165" s="74" t="s">
        <v>14</v>
      </c>
    </row>
    <row r="166" spans="1:28" s="32" customFormat="1" ht="25.5" x14ac:dyDescent="0.2">
      <c r="A166" s="72">
        <v>149</v>
      </c>
      <c r="B166" s="57" t="s">
        <v>52</v>
      </c>
      <c r="C166" s="57" t="s">
        <v>275</v>
      </c>
      <c r="D166" s="57" t="s">
        <v>285</v>
      </c>
      <c r="E166" s="59" t="s">
        <v>14</v>
      </c>
      <c r="F166" s="57">
        <v>5.5</v>
      </c>
      <c r="G166" s="59" t="s">
        <v>14</v>
      </c>
      <c r="H166" s="57">
        <v>5.5</v>
      </c>
      <c r="I166" s="57" t="s">
        <v>125</v>
      </c>
      <c r="J166" s="57" t="s">
        <v>14</v>
      </c>
      <c r="K166" s="57" t="s">
        <v>14</v>
      </c>
      <c r="L166" s="57">
        <v>1</v>
      </c>
      <c r="M166" s="57" t="s">
        <v>125</v>
      </c>
      <c r="N166" s="57">
        <v>1</v>
      </c>
      <c r="O166" s="74" t="s">
        <v>14</v>
      </c>
    </row>
    <row r="167" spans="1:28" s="32" customFormat="1" ht="25.5" x14ac:dyDescent="0.2">
      <c r="A167" s="72">
        <v>150</v>
      </c>
      <c r="B167" s="57" t="s">
        <v>52</v>
      </c>
      <c r="C167" s="57" t="s">
        <v>96</v>
      </c>
      <c r="D167" s="57" t="s">
        <v>125</v>
      </c>
      <c r="E167" s="59" t="s">
        <v>14</v>
      </c>
      <c r="F167" s="57">
        <v>5.5</v>
      </c>
      <c r="G167" s="59" t="s">
        <v>14</v>
      </c>
      <c r="H167" s="57">
        <v>5.5</v>
      </c>
      <c r="I167" s="57" t="s">
        <v>125</v>
      </c>
      <c r="J167" s="57" t="s">
        <v>14</v>
      </c>
      <c r="K167" s="57" t="s">
        <v>14</v>
      </c>
      <c r="L167" s="57">
        <v>1</v>
      </c>
      <c r="M167" s="57" t="s">
        <v>286</v>
      </c>
      <c r="N167" s="57">
        <v>1</v>
      </c>
      <c r="O167" s="74" t="s">
        <v>14</v>
      </c>
    </row>
    <row r="168" spans="1:28" s="32" customFormat="1" ht="25.5" x14ac:dyDescent="0.2">
      <c r="A168" s="72">
        <v>151</v>
      </c>
      <c r="B168" s="57" t="s">
        <v>52</v>
      </c>
      <c r="C168" s="57" t="s">
        <v>96</v>
      </c>
      <c r="D168" s="57" t="s">
        <v>280</v>
      </c>
      <c r="E168" s="59" t="s">
        <v>14</v>
      </c>
      <c r="F168" s="57">
        <v>5.5</v>
      </c>
      <c r="G168" s="59" t="s">
        <v>14</v>
      </c>
      <c r="H168" s="57">
        <v>5.5</v>
      </c>
      <c r="I168" s="57" t="s">
        <v>125</v>
      </c>
      <c r="J168" s="57" t="s">
        <v>14</v>
      </c>
      <c r="K168" s="57" t="s">
        <v>14</v>
      </c>
      <c r="L168" s="57">
        <v>1</v>
      </c>
      <c r="M168" s="57" t="s">
        <v>287</v>
      </c>
      <c r="N168" s="57">
        <v>1</v>
      </c>
      <c r="O168" s="74" t="s">
        <v>14</v>
      </c>
    </row>
    <row r="169" spans="1:28" s="32" customFormat="1" ht="25.5" x14ac:dyDescent="0.2">
      <c r="A169" s="72">
        <v>152</v>
      </c>
      <c r="B169" s="57" t="s">
        <v>52</v>
      </c>
      <c r="C169" s="57" t="s">
        <v>96</v>
      </c>
      <c r="D169" s="57" t="s">
        <v>281</v>
      </c>
      <c r="E169" s="59" t="s">
        <v>14</v>
      </c>
      <c r="F169" s="57">
        <v>5.5</v>
      </c>
      <c r="G169" s="59" t="s">
        <v>14</v>
      </c>
      <c r="H169" s="57">
        <v>5.5</v>
      </c>
      <c r="I169" s="57" t="s">
        <v>125</v>
      </c>
      <c r="J169" s="57" t="s">
        <v>14</v>
      </c>
      <c r="K169" s="57" t="s">
        <v>14</v>
      </c>
      <c r="L169" s="57">
        <v>1</v>
      </c>
      <c r="M169" s="57" t="s">
        <v>288</v>
      </c>
      <c r="N169" s="57">
        <v>1</v>
      </c>
      <c r="O169" s="74" t="s">
        <v>14</v>
      </c>
    </row>
    <row r="170" spans="1:28" s="32" customFormat="1" ht="25.5" x14ac:dyDescent="0.2">
      <c r="A170" s="72">
        <v>153</v>
      </c>
      <c r="B170" s="57" t="s">
        <v>52</v>
      </c>
      <c r="C170" s="57" t="s">
        <v>96</v>
      </c>
      <c r="D170" s="57" t="s">
        <v>282</v>
      </c>
      <c r="E170" s="59" t="s">
        <v>14</v>
      </c>
      <c r="F170" s="57">
        <v>5.5</v>
      </c>
      <c r="G170" s="59" t="s">
        <v>14</v>
      </c>
      <c r="H170" s="57">
        <v>5.5</v>
      </c>
      <c r="I170" s="57" t="s">
        <v>125</v>
      </c>
      <c r="J170" s="57" t="s">
        <v>14</v>
      </c>
      <c r="K170" s="57" t="s">
        <v>14</v>
      </c>
      <c r="L170" s="57">
        <v>1</v>
      </c>
      <c r="M170" s="57" t="s">
        <v>289</v>
      </c>
      <c r="N170" s="57">
        <v>1</v>
      </c>
      <c r="O170" s="74" t="s">
        <v>14</v>
      </c>
    </row>
    <row r="171" spans="1:28" s="32" customFormat="1" ht="25.5" x14ac:dyDescent="0.2">
      <c r="A171" s="72">
        <v>154</v>
      </c>
      <c r="B171" s="57" t="s">
        <v>52</v>
      </c>
      <c r="C171" s="57" t="s">
        <v>96</v>
      </c>
      <c r="D171" s="57" t="s">
        <v>283</v>
      </c>
      <c r="E171" s="59" t="s">
        <v>14</v>
      </c>
      <c r="F171" s="57">
        <v>5.5</v>
      </c>
      <c r="G171" s="59" t="s">
        <v>14</v>
      </c>
      <c r="H171" s="57">
        <v>5.5</v>
      </c>
      <c r="I171" s="57" t="s">
        <v>125</v>
      </c>
      <c r="J171" s="57" t="s">
        <v>14</v>
      </c>
      <c r="K171" s="57" t="s">
        <v>14</v>
      </c>
      <c r="L171" s="57">
        <v>1</v>
      </c>
      <c r="M171" s="57" t="s">
        <v>290</v>
      </c>
      <c r="N171" s="57">
        <v>1</v>
      </c>
      <c r="O171" s="74" t="s">
        <v>14</v>
      </c>
    </row>
    <row r="172" spans="1:28" s="32" customFormat="1" x14ac:dyDescent="0.2">
      <c r="A172" s="72">
        <v>155</v>
      </c>
      <c r="B172" s="57" t="s">
        <v>52</v>
      </c>
      <c r="C172" s="57" t="s">
        <v>276</v>
      </c>
      <c r="D172" s="57" t="s">
        <v>125</v>
      </c>
      <c r="E172" s="59" t="s">
        <v>14</v>
      </c>
      <c r="F172" s="57">
        <v>5.5</v>
      </c>
      <c r="G172" s="59" t="s">
        <v>14</v>
      </c>
      <c r="H172" s="57">
        <v>5.5</v>
      </c>
      <c r="I172" s="57" t="s">
        <v>125</v>
      </c>
      <c r="J172" s="57" t="s">
        <v>14</v>
      </c>
      <c r="K172" s="57" t="s">
        <v>14</v>
      </c>
      <c r="L172" s="57">
        <v>1</v>
      </c>
      <c r="M172" s="57" t="s">
        <v>291</v>
      </c>
      <c r="N172" s="57">
        <v>1</v>
      </c>
      <c r="O172" s="74" t="s">
        <v>14</v>
      </c>
    </row>
    <row r="173" spans="1:28" x14ac:dyDescent="0.2">
      <c r="A173" s="72">
        <v>156</v>
      </c>
      <c r="B173" s="57" t="s">
        <v>52</v>
      </c>
      <c r="C173" s="57" t="s">
        <v>276</v>
      </c>
      <c r="D173" s="57" t="s">
        <v>284</v>
      </c>
      <c r="E173" s="59" t="s">
        <v>14</v>
      </c>
      <c r="F173" s="57">
        <v>3</v>
      </c>
      <c r="G173" s="59" t="s">
        <v>14</v>
      </c>
      <c r="H173" s="57">
        <v>3</v>
      </c>
      <c r="I173" s="57" t="s">
        <v>125</v>
      </c>
      <c r="J173" s="57" t="s">
        <v>14</v>
      </c>
      <c r="K173" s="57" t="s">
        <v>14</v>
      </c>
      <c r="L173" s="57">
        <v>1</v>
      </c>
      <c r="M173" s="57" t="s">
        <v>284</v>
      </c>
      <c r="N173" s="57">
        <v>1</v>
      </c>
      <c r="O173" s="74" t="s">
        <v>14</v>
      </c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</row>
    <row r="174" spans="1:28" x14ac:dyDescent="0.2">
      <c r="A174" s="72">
        <v>157</v>
      </c>
      <c r="B174" s="57" t="s">
        <v>52</v>
      </c>
      <c r="C174" s="57" t="s">
        <v>277</v>
      </c>
      <c r="D174" s="57" t="s">
        <v>211</v>
      </c>
      <c r="E174" s="59" t="s">
        <v>14</v>
      </c>
      <c r="F174" s="57">
        <v>3</v>
      </c>
      <c r="G174" s="59" t="s">
        <v>14</v>
      </c>
      <c r="H174" s="57">
        <v>3</v>
      </c>
      <c r="I174" s="57" t="s">
        <v>125</v>
      </c>
      <c r="J174" s="57" t="s">
        <v>14</v>
      </c>
      <c r="K174" s="57" t="s">
        <v>14</v>
      </c>
      <c r="L174" s="57">
        <v>1</v>
      </c>
      <c r="M174" s="57" t="s">
        <v>211</v>
      </c>
      <c r="N174" s="57">
        <v>1</v>
      </c>
      <c r="O174" s="74" t="s">
        <v>14</v>
      </c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</row>
    <row r="175" spans="1:28" ht="25.5" x14ac:dyDescent="0.2">
      <c r="A175" s="72">
        <v>158</v>
      </c>
      <c r="B175" s="57" t="s">
        <v>52</v>
      </c>
      <c r="C175" s="57" t="s">
        <v>278</v>
      </c>
      <c r="D175" s="57" t="s">
        <v>125</v>
      </c>
      <c r="E175" s="59" t="s">
        <v>14</v>
      </c>
      <c r="F175" s="57">
        <v>5.5</v>
      </c>
      <c r="G175" s="59" t="s">
        <v>14</v>
      </c>
      <c r="H175" s="57">
        <v>5.5</v>
      </c>
      <c r="I175" s="57" t="s">
        <v>125</v>
      </c>
      <c r="J175" s="57" t="s">
        <v>14</v>
      </c>
      <c r="K175" s="57" t="s">
        <v>14</v>
      </c>
      <c r="L175" s="57">
        <v>1</v>
      </c>
      <c r="M175" s="57" t="s">
        <v>292</v>
      </c>
      <c r="N175" s="57">
        <v>1</v>
      </c>
      <c r="O175" s="74" t="s">
        <v>14</v>
      </c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</row>
    <row r="176" spans="1:28" x14ac:dyDescent="0.2">
      <c r="A176" s="72">
        <v>159</v>
      </c>
      <c r="B176" s="57" t="s">
        <v>52</v>
      </c>
      <c r="C176" s="57" t="s">
        <v>293</v>
      </c>
      <c r="D176" s="57" t="s">
        <v>14</v>
      </c>
      <c r="E176" s="59" t="s">
        <v>14</v>
      </c>
      <c r="F176" s="57" t="s">
        <v>14</v>
      </c>
      <c r="G176" s="57" t="s">
        <v>14</v>
      </c>
      <c r="H176" s="57" t="s">
        <v>14</v>
      </c>
      <c r="I176" s="57" t="s">
        <v>14</v>
      </c>
      <c r="J176" s="57" t="s">
        <v>14</v>
      </c>
      <c r="K176" s="57" t="s">
        <v>14</v>
      </c>
      <c r="L176" s="57" t="s">
        <v>14</v>
      </c>
      <c r="M176" s="57" t="s">
        <v>14</v>
      </c>
      <c r="N176" s="57" t="s">
        <v>14</v>
      </c>
      <c r="O176" s="74" t="s">
        <v>14</v>
      </c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</row>
    <row r="177" spans="1:28" ht="25.5" x14ac:dyDescent="0.2">
      <c r="A177" s="72">
        <v>160</v>
      </c>
      <c r="B177" s="57" t="s">
        <v>52</v>
      </c>
      <c r="C177" s="57" t="s">
        <v>294</v>
      </c>
      <c r="D177" s="57" t="s">
        <v>125</v>
      </c>
      <c r="E177" s="59" t="s">
        <v>14</v>
      </c>
      <c r="F177" s="59" t="s">
        <v>14</v>
      </c>
      <c r="G177" s="57">
        <v>0.6</v>
      </c>
      <c r="H177" s="57">
        <v>0.6</v>
      </c>
      <c r="I177" s="57" t="s">
        <v>188</v>
      </c>
      <c r="J177" s="57" t="s">
        <v>14</v>
      </c>
      <c r="K177" s="57">
        <v>1</v>
      </c>
      <c r="L177" s="57" t="s">
        <v>14</v>
      </c>
      <c r="M177" s="57" t="s">
        <v>237</v>
      </c>
      <c r="N177" s="57">
        <v>1</v>
      </c>
      <c r="O177" s="74" t="s">
        <v>14</v>
      </c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</row>
    <row r="178" spans="1:28" x14ac:dyDescent="0.2">
      <c r="A178" s="72">
        <v>161</v>
      </c>
      <c r="B178" s="57" t="s">
        <v>52</v>
      </c>
      <c r="C178" s="57" t="s">
        <v>98</v>
      </c>
      <c r="D178" s="57" t="s">
        <v>125</v>
      </c>
      <c r="E178" s="59" t="s">
        <v>14</v>
      </c>
      <c r="F178" s="57">
        <v>5.5</v>
      </c>
      <c r="G178" s="57" t="s">
        <v>14</v>
      </c>
      <c r="H178" s="57">
        <v>5.5</v>
      </c>
      <c r="I178" s="57" t="s">
        <v>125</v>
      </c>
      <c r="J178" s="57" t="s">
        <v>14</v>
      </c>
      <c r="K178" s="57">
        <v>1</v>
      </c>
      <c r="L178" s="57" t="s">
        <v>14</v>
      </c>
      <c r="M178" s="57" t="s">
        <v>125</v>
      </c>
      <c r="N178" s="57">
        <v>1</v>
      </c>
      <c r="O178" s="74" t="s">
        <v>14</v>
      </c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</row>
    <row r="179" spans="1:28" s="62" customFormat="1" ht="25.5" x14ac:dyDescent="0.2">
      <c r="A179" s="72">
        <v>162</v>
      </c>
      <c r="B179" s="57" t="s">
        <v>52</v>
      </c>
      <c r="C179" s="57" t="s">
        <v>98</v>
      </c>
      <c r="D179" s="57" t="s">
        <v>295</v>
      </c>
      <c r="E179" s="59" t="s">
        <v>14</v>
      </c>
      <c r="F179" s="57">
        <v>5.5</v>
      </c>
      <c r="G179" s="57" t="s">
        <v>14</v>
      </c>
      <c r="H179" s="57">
        <v>5.5</v>
      </c>
      <c r="I179" s="57" t="s">
        <v>125</v>
      </c>
      <c r="J179" s="57" t="s">
        <v>14</v>
      </c>
      <c r="K179" s="57">
        <v>1</v>
      </c>
      <c r="L179" s="57" t="s">
        <v>14</v>
      </c>
      <c r="M179" s="57" t="s">
        <v>125</v>
      </c>
      <c r="N179" s="57">
        <v>1</v>
      </c>
      <c r="O179" s="74" t="s">
        <v>14</v>
      </c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</row>
    <row r="180" spans="1:28" s="62" customFormat="1" x14ac:dyDescent="0.2">
      <c r="A180" s="72">
        <v>163</v>
      </c>
      <c r="B180" s="57" t="s">
        <v>52</v>
      </c>
      <c r="C180" s="57" t="s">
        <v>98</v>
      </c>
      <c r="D180" s="57" t="s">
        <v>296</v>
      </c>
      <c r="E180" s="59" t="s">
        <v>14</v>
      </c>
      <c r="F180" s="57">
        <v>5.5</v>
      </c>
      <c r="G180" s="57" t="s">
        <v>14</v>
      </c>
      <c r="H180" s="57">
        <v>5.5</v>
      </c>
      <c r="I180" s="57" t="s">
        <v>125</v>
      </c>
      <c r="J180" s="57" t="s">
        <v>14</v>
      </c>
      <c r="K180" s="57">
        <v>1</v>
      </c>
      <c r="L180" s="57" t="s">
        <v>14</v>
      </c>
      <c r="M180" s="57" t="s">
        <v>125</v>
      </c>
      <c r="N180" s="57">
        <v>1</v>
      </c>
      <c r="O180" s="74" t="s">
        <v>14</v>
      </c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</row>
    <row r="181" spans="1:28" s="62" customFormat="1" x14ac:dyDescent="0.2">
      <c r="A181" s="72">
        <v>164</v>
      </c>
      <c r="B181" s="57" t="s">
        <v>52</v>
      </c>
      <c r="C181" s="57" t="s">
        <v>98</v>
      </c>
      <c r="D181" s="57" t="s">
        <v>297</v>
      </c>
      <c r="E181" s="59" t="s">
        <v>14</v>
      </c>
      <c r="F181" s="57">
        <v>5.5</v>
      </c>
      <c r="G181" s="57" t="s">
        <v>14</v>
      </c>
      <c r="H181" s="57">
        <v>5.5</v>
      </c>
      <c r="I181" s="57" t="s">
        <v>125</v>
      </c>
      <c r="J181" s="57" t="s">
        <v>14</v>
      </c>
      <c r="K181" s="57" t="s">
        <v>14</v>
      </c>
      <c r="L181" s="57">
        <v>1</v>
      </c>
      <c r="M181" s="57" t="str">
        <f>I181</f>
        <v>Primărie</v>
      </c>
      <c r="N181" s="57" t="s">
        <v>14</v>
      </c>
      <c r="O181" s="74">
        <v>1</v>
      </c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</row>
    <row r="182" spans="1:28" s="62" customFormat="1" ht="14.25" thickBot="1" x14ac:dyDescent="0.25">
      <c r="A182" s="92" t="s">
        <v>15</v>
      </c>
      <c r="B182" s="93"/>
      <c r="C182" s="93"/>
      <c r="D182" s="93"/>
      <c r="E182" s="75">
        <f>0</f>
        <v>0</v>
      </c>
      <c r="F182" s="75">
        <f>COUNTIF(F18:F181,"5.5")+COUNTIF(F18:F181,"3")</f>
        <v>132</v>
      </c>
      <c r="G182" s="75">
        <v>25</v>
      </c>
      <c r="H182" s="75" t="s">
        <v>14</v>
      </c>
      <c r="I182" s="75">
        <v>146</v>
      </c>
      <c r="J182" s="75">
        <v>11</v>
      </c>
      <c r="K182" s="75">
        <f>SUM(K18:K181)</f>
        <v>70</v>
      </c>
      <c r="L182" s="75">
        <f>SUM(L18:L181)</f>
        <v>87</v>
      </c>
      <c r="M182" s="75" t="s">
        <v>14</v>
      </c>
      <c r="N182" s="75">
        <f>SUM(N18:N181)</f>
        <v>142</v>
      </c>
      <c r="O182" s="76">
        <f>SUM(O18:O181)</f>
        <v>15</v>
      </c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</row>
    <row r="183" spans="1:28" x14ac:dyDescent="0.2">
      <c r="A183" s="61"/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</row>
    <row r="184" spans="1:28" x14ac:dyDescent="0.2">
      <c r="A184" s="89" t="s">
        <v>356</v>
      </c>
      <c r="B184" s="89"/>
      <c r="C184" s="89"/>
      <c r="D184" s="89"/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O184" s="89"/>
    </row>
    <row r="185" spans="1:28" x14ac:dyDescent="0.2">
      <c r="A185" s="89" t="s">
        <v>62</v>
      </c>
      <c r="B185" s="89"/>
      <c r="C185" s="89"/>
      <c r="D185" s="89"/>
      <c r="E185" s="89"/>
      <c r="F185" s="89"/>
      <c r="G185" s="89"/>
      <c r="H185" s="89"/>
      <c r="I185" s="89"/>
      <c r="J185" s="89"/>
      <c r="K185" s="89"/>
      <c r="L185" s="89"/>
      <c r="M185" s="89"/>
      <c r="N185" s="89"/>
      <c r="O185" s="89"/>
    </row>
    <row r="186" spans="1:28" x14ac:dyDescent="0.2">
      <c r="A186" s="90" t="s">
        <v>368</v>
      </c>
      <c r="B186" s="90"/>
      <c r="C186" s="90"/>
      <c r="D186" s="90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</row>
    <row r="187" spans="1:28" x14ac:dyDescent="0.2">
      <c r="A187" s="89" t="s">
        <v>354</v>
      </c>
      <c r="B187" s="89"/>
      <c r="C187" s="89"/>
      <c r="D187" s="89"/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89"/>
    </row>
    <row r="188" spans="1:28" x14ac:dyDescent="0.2">
      <c r="F188" s="58"/>
      <c r="K188" s="58"/>
    </row>
    <row r="189" spans="1:28" x14ac:dyDescent="0.2">
      <c r="A189" s="89"/>
      <c r="B189" s="89"/>
      <c r="C189" s="89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</row>
    <row r="190" spans="1:28" x14ac:dyDescent="0.2">
      <c r="A190" s="89"/>
      <c r="B190" s="89"/>
      <c r="C190" s="89"/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</row>
    <row r="191" spans="1:28" x14ac:dyDescent="0.2">
      <c r="A191" s="89"/>
      <c r="B191" s="89"/>
      <c r="C191" s="89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</row>
    <row r="192" spans="1:28" x14ac:dyDescent="0.2">
      <c r="A192" s="89"/>
      <c r="B192" s="89"/>
      <c r="C192" s="89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</row>
    <row r="193" spans="1:28" x14ac:dyDescent="0.2">
      <c r="A193" s="61"/>
      <c r="B193" s="61"/>
      <c r="C193" s="61"/>
      <c r="D193" s="61"/>
      <c r="E193" s="61"/>
      <c r="F193" s="61"/>
      <c r="G193" s="61"/>
      <c r="H193" s="61"/>
      <c r="I193" s="61"/>
      <c r="J193" s="61"/>
      <c r="K193" s="68"/>
      <c r="L193" s="68"/>
      <c r="M193" s="61"/>
      <c r="N193" s="61"/>
      <c r="O193" s="61"/>
    </row>
    <row r="194" spans="1:28" x14ac:dyDescent="0.2">
      <c r="A194" s="89"/>
      <c r="B194" s="89"/>
      <c r="C194" s="89"/>
      <c r="D194" s="89"/>
      <c r="E194" s="89"/>
      <c r="F194" s="89"/>
      <c r="G194" s="89"/>
      <c r="H194" s="89"/>
      <c r="I194" s="89"/>
      <c r="J194" s="89"/>
      <c r="K194" s="89"/>
      <c r="L194" s="89"/>
      <c r="M194" s="89"/>
      <c r="N194" s="89"/>
      <c r="O194" s="89"/>
    </row>
    <row r="195" spans="1:28" x14ac:dyDescent="0.2">
      <c r="A195" s="89"/>
      <c r="B195" s="89"/>
      <c r="C195" s="89"/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</row>
    <row r="196" spans="1:28" x14ac:dyDescent="0.2">
      <c r="A196" s="90"/>
      <c r="B196" s="90"/>
      <c r="C196" s="90"/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</row>
    <row r="197" spans="1:28" x14ac:dyDescent="0.2">
      <c r="A197" s="89"/>
      <c r="B197" s="89"/>
      <c r="C197" s="89"/>
      <c r="D197" s="89"/>
      <c r="E197" s="89"/>
      <c r="F197" s="89"/>
      <c r="G197" s="89"/>
      <c r="H197" s="89"/>
      <c r="I197" s="89"/>
      <c r="J197" s="89"/>
      <c r="K197" s="89"/>
      <c r="L197" s="89"/>
      <c r="M197" s="89"/>
      <c r="N197" s="89"/>
      <c r="O197" s="89"/>
    </row>
    <row r="198" spans="1:28" x14ac:dyDescent="0.2">
      <c r="A198" s="61"/>
      <c r="B198" s="61"/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</row>
    <row r="199" spans="1:28" x14ac:dyDescent="0.2">
      <c r="A199" s="61"/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</row>
    <row r="200" spans="1:28" x14ac:dyDescent="0.2">
      <c r="A200" s="61"/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</row>
    <row r="201" spans="1:28" x14ac:dyDescent="0.2">
      <c r="A201" s="61"/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</row>
    <row r="203" spans="1:28" x14ac:dyDescent="0.2">
      <c r="H203" s="58" t="s">
        <v>14</v>
      </c>
    </row>
    <row r="205" spans="1:28" x14ac:dyDescent="0.2">
      <c r="I205" s="58" t="s">
        <v>298</v>
      </c>
      <c r="L205" s="58" t="s">
        <v>299</v>
      </c>
      <c r="M205" s="58">
        <f>COUNTIFS(N18:N181,1,F18:F181,5.5)+COUNTIFS(N18:N181,1,F18:F181,3)</f>
        <v>122</v>
      </c>
    </row>
    <row r="207" spans="1:28" x14ac:dyDescent="0.2">
      <c r="I207" s="58" t="s">
        <v>298</v>
      </c>
      <c r="J207" s="58">
        <f>COUNTIFS(K18:K181,1,G18:G181,1.2)+COUNTIFS(K18:K181,1,G18:G181,0.6)+COUNTIFS(K18:K181,1,G18:G181,0.5)+COUNTIFS(K18:K181,1,G18:G181,1.8)</f>
        <v>17</v>
      </c>
      <c r="L207" s="58" t="s">
        <v>299</v>
      </c>
      <c r="M207" s="58">
        <f>COUNTIFS(N18:N181,1,G18:G181,1.2)+COUNTIFS(N18:N181,1,G18:G181,0.6)+COUNTIFS(N18:N181,1,G18:G181,0.5)+COUNTIFS(N18:N181,1,G18:G181,1.8)</f>
        <v>16</v>
      </c>
    </row>
    <row r="208" spans="1:28" x14ac:dyDescent="0.2">
      <c r="I208" s="58" t="s">
        <v>300</v>
      </c>
      <c r="J208" s="58">
        <f>COUNTIFS(L18:L181,1,G19:G182,1.2)+COUNTIFS(L18:L181,1,G19:G182,0.6)+COUNTIFS(L18:L181,1,G19:G182,0.5)+COUNTIFS(L18:L181,1,G19:G182,1.8)</f>
        <v>8</v>
      </c>
      <c r="L208" s="58" t="s">
        <v>301</v>
      </c>
      <c r="M208" s="58">
        <f>COUNTIFS(O18:O181,1,G18:G181,1.2)+COUNTIFS(O18:O181,1,G18:G181,0.6)+COUNTIFS(O18:O181,1,G18:G181,0.5)+COUNTIFS(O18:O181,1,G18:G181,1.8)</f>
        <v>5</v>
      </c>
    </row>
  </sheetData>
  <mergeCells count="53">
    <mergeCell ref="A187:O187"/>
    <mergeCell ref="A194:O194"/>
    <mergeCell ref="A195:O195"/>
    <mergeCell ref="A196:O196"/>
    <mergeCell ref="A197:O197"/>
    <mergeCell ref="A189:O189"/>
    <mergeCell ref="A190:O190"/>
    <mergeCell ref="A191:O191"/>
    <mergeCell ref="A192:O192"/>
    <mergeCell ref="A185:O185"/>
    <mergeCell ref="A186:O186"/>
    <mergeCell ref="M15:M17"/>
    <mergeCell ref="I15:J15"/>
    <mergeCell ref="N15:O15"/>
    <mergeCell ref="K15:L15"/>
    <mergeCell ref="I16:I17"/>
    <mergeCell ref="F16:F17"/>
    <mergeCell ref="G16:G17"/>
    <mergeCell ref="A184:O184"/>
    <mergeCell ref="H16:H17"/>
    <mergeCell ref="A182:D182"/>
    <mergeCell ref="A15:A17"/>
    <mergeCell ref="C15:C17"/>
    <mergeCell ref="E15:H15"/>
    <mergeCell ref="E16:E17"/>
    <mergeCell ref="B15:B17"/>
    <mergeCell ref="D15:D17"/>
    <mergeCell ref="R7:Y7"/>
    <mergeCell ref="R8:Y8"/>
    <mergeCell ref="R9:Y9"/>
    <mergeCell ref="R11:Y11"/>
    <mergeCell ref="A12:O13"/>
    <mergeCell ref="J7:Q7"/>
    <mergeCell ref="J8:Q8"/>
    <mergeCell ref="J9:Q9"/>
    <mergeCell ref="J11:Q11"/>
    <mergeCell ref="J16:J17"/>
    <mergeCell ref="K16:K17"/>
    <mergeCell ref="L16:L17"/>
    <mergeCell ref="N16:N17"/>
    <mergeCell ref="O16:O17"/>
    <mergeCell ref="M2:P2"/>
    <mergeCell ref="L4:M4"/>
    <mergeCell ref="N4:O4"/>
    <mergeCell ref="L5:M5"/>
    <mergeCell ref="N5:O5"/>
    <mergeCell ref="M3:O3"/>
    <mergeCell ref="Y2:AB2"/>
    <mergeCell ref="Y3:AB3"/>
    <mergeCell ref="Y4:Z4"/>
    <mergeCell ref="AA4:AB4"/>
    <mergeCell ref="Y5:Z5"/>
    <mergeCell ref="AA5:AB5"/>
  </mergeCells>
  <phoneticPr fontId="2" type="noConversion"/>
  <pageMargins left="0.74803149606299202" right="0.35433070866141703" top="0.59055118110236204" bottom="0.74803149606299202" header="0.511811023622047" footer="0.62992125984252001"/>
  <pageSetup paperSize="9" scale="70" fitToHeight="7" orientation="landscape" r:id="rId1"/>
  <headerFooter alignWithMargins="0"/>
  <rowBreaks count="6" manualBreakCount="6">
    <brk id="32" max="14" man="1"/>
    <brk id="53" max="14" man="1"/>
    <brk id="73" max="14" man="1"/>
    <brk id="102" max="14" man="1"/>
    <brk id="145" max="14" man="1"/>
    <brk id="175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9"/>
  <sheetViews>
    <sheetView zoomScaleNormal="100" zoomScaleSheetLayoutView="85" workbookViewId="0">
      <selection activeCell="J6" sqref="J6"/>
    </sheetView>
  </sheetViews>
  <sheetFormatPr defaultRowHeight="12.75" x14ac:dyDescent="0.2"/>
  <cols>
    <col min="1" max="1" width="6" style="3" bestFit="1" customWidth="1"/>
    <col min="2" max="3" width="2.28515625" style="3" bestFit="1" customWidth="1"/>
    <col min="4" max="4" width="4.7109375" style="3" bestFit="1" customWidth="1"/>
    <col min="5" max="5" width="2.42578125" style="3" bestFit="1" customWidth="1"/>
    <col min="6" max="6" width="8.140625" style="3" bestFit="1" customWidth="1"/>
    <col min="7" max="7" width="4.28515625" style="3" customWidth="1"/>
    <col min="8" max="8" width="3.85546875" style="3" customWidth="1"/>
    <col min="9" max="9" width="5" style="3" customWidth="1"/>
    <col min="10" max="10" width="6" style="3" customWidth="1"/>
    <col min="11" max="11" width="6.28515625" style="3" bestFit="1" customWidth="1"/>
    <col min="12" max="12" width="2.28515625" style="3" bestFit="1" customWidth="1"/>
    <col min="13" max="14" width="4.85546875" style="3" bestFit="1" customWidth="1"/>
    <col min="15" max="15" width="8.28515625" style="3" bestFit="1" customWidth="1"/>
    <col min="16" max="16" width="4.5703125" style="3" customWidth="1"/>
    <col min="17" max="17" width="4.140625" style="3" customWidth="1"/>
    <col min="18" max="19" width="6" style="3" customWidth="1"/>
    <col min="20" max="20" width="4.85546875" style="3" bestFit="1" customWidth="1"/>
    <col min="21" max="21" width="2.28515625" style="3" bestFit="1" customWidth="1"/>
    <col min="22" max="22" width="4.7109375" style="3" bestFit="1" customWidth="1"/>
    <col min="23" max="23" width="3" style="3" customWidth="1"/>
    <col min="24" max="24" width="9" style="3" customWidth="1"/>
    <col min="25" max="25" width="3.5703125" style="3" customWidth="1"/>
    <col min="26" max="26" width="5.5703125" style="3" customWidth="1"/>
    <col min="27" max="27" width="6.7109375" style="3" customWidth="1"/>
    <col min="28" max="28" width="4.7109375" style="3" bestFit="1" customWidth="1"/>
  </cols>
  <sheetData>
    <row r="1" spans="1:32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Y1" s="77" t="s">
        <v>360</v>
      </c>
      <c r="Z1" s="77"/>
      <c r="AA1" s="77"/>
      <c r="AB1" s="77"/>
    </row>
    <row r="2" spans="1:32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Y2" s="77" t="s">
        <v>71</v>
      </c>
      <c r="Z2" s="77"/>
      <c r="AA2" s="77"/>
      <c r="AB2" s="77"/>
    </row>
    <row r="3" spans="1:32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Y3" s="77" t="s">
        <v>69</v>
      </c>
      <c r="Z3" s="77"/>
      <c r="AA3" s="78" t="s">
        <v>375</v>
      </c>
      <c r="AB3" s="78"/>
    </row>
    <row r="4" spans="1:32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Y4" s="77" t="s">
        <v>70</v>
      </c>
      <c r="Z4" s="77"/>
      <c r="AA4" s="79" t="s">
        <v>376</v>
      </c>
      <c r="AB4" s="79"/>
    </row>
    <row r="5" spans="1:32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T5" s="10"/>
      <c r="U5" s="10"/>
      <c r="AA5" s="10"/>
      <c r="AB5" s="7"/>
      <c r="AC5" s="7"/>
      <c r="AD5" s="7"/>
      <c r="AE5" s="7"/>
      <c r="AF5" s="7"/>
    </row>
    <row r="6" spans="1:32" ht="18.75" x14ac:dyDescent="0.3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R6" s="83" t="s">
        <v>67</v>
      </c>
      <c r="S6" s="83"/>
      <c r="T6" s="83"/>
      <c r="U6" s="83"/>
      <c r="V6" s="83"/>
      <c r="W6" s="83"/>
      <c r="X6" s="83"/>
      <c r="Y6" s="83"/>
      <c r="AA6" s="10"/>
      <c r="AF6" s="7"/>
    </row>
    <row r="7" spans="1:32" ht="18.75" x14ac:dyDescent="0.3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R7" s="84" t="s">
        <v>367</v>
      </c>
      <c r="S7" s="84"/>
      <c r="T7" s="84"/>
      <c r="U7" s="84"/>
      <c r="V7" s="84"/>
      <c r="W7" s="84"/>
      <c r="X7" s="84"/>
      <c r="Y7" s="84"/>
      <c r="AA7" s="10"/>
      <c r="AF7" s="7"/>
    </row>
    <row r="8" spans="1:32" ht="18.75" x14ac:dyDescent="0.3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R8" s="85" t="s">
        <v>68</v>
      </c>
      <c r="S8" s="85"/>
      <c r="T8" s="85"/>
      <c r="U8" s="85"/>
      <c r="V8" s="85"/>
      <c r="W8" s="85"/>
      <c r="X8" s="85"/>
      <c r="Y8" s="85"/>
      <c r="AA8" s="10"/>
      <c r="AF8" s="7"/>
    </row>
    <row r="9" spans="1:32" ht="18.75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R9" s="49"/>
      <c r="S9" s="49"/>
      <c r="T9" s="49"/>
      <c r="U9" s="49"/>
      <c r="V9" s="49"/>
      <c r="W9" s="49"/>
      <c r="X9" s="49"/>
      <c r="Y9" s="49"/>
      <c r="AA9" s="10"/>
      <c r="AF9" s="7"/>
    </row>
    <row r="10" spans="1:32" ht="18.75" x14ac:dyDescent="0.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86" t="s">
        <v>370</v>
      </c>
      <c r="S10" s="86"/>
      <c r="T10" s="86"/>
      <c r="U10" s="86"/>
      <c r="V10" s="86"/>
      <c r="W10" s="86"/>
      <c r="X10" s="86"/>
      <c r="Y10" s="86"/>
      <c r="AA10" s="10"/>
      <c r="AF10" s="7"/>
    </row>
    <row r="11" spans="1:32" ht="12.75" customHeight="1" x14ac:dyDescent="0.2">
      <c r="A11" s="99" t="s">
        <v>116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</row>
    <row r="12" spans="1:32" ht="12.75" customHeight="1" x14ac:dyDescent="0.2">
      <c r="A12" s="99"/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</row>
    <row r="13" spans="1:32" ht="12.75" customHeight="1" x14ac:dyDescent="0.2">
      <c r="A13" s="99"/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</row>
    <row r="14" spans="1:32" ht="13.5" customHeight="1" thickBot="1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</row>
    <row r="15" spans="1:32" s="1" customFormat="1" ht="19.5" customHeight="1" thickBot="1" x14ac:dyDescent="0.25">
      <c r="A15" s="100" t="s">
        <v>8</v>
      </c>
      <c r="B15" s="96" t="s">
        <v>48</v>
      </c>
      <c r="C15" s="97"/>
      <c r="D15" s="97"/>
      <c r="E15" s="97"/>
      <c r="F15" s="97"/>
      <c r="G15" s="97"/>
      <c r="H15" s="97"/>
      <c r="I15" s="97"/>
      <c r="J15" s="98"/>
      <c r="K15" s="96" t="s">
        <v>33</v>
      </c>
      <c r="L15" s="97"/>
      <c r="M15" s="97"/>
      <c r="N15" s="97"/>
      <c r="O15" s="97"/>
      <c r="P15" s="97"/>
      <c r="Q15" s="97"/>
      <c r="R15" s="97"/>
      <c r="S15" s="98"/>
      <c r="T15" s="96" t="s">
        <v>17</v>
      </c>
      <c r="U15" s="97"/>
      <c r="V15" s="97"/>
      <c r="W15" s="97"/>
      <c r="X15" s="97"/>
      <c r="Y15" s="97"/>
      <c r="Z15" s="97"/>
      <c r="AA15" s="97"/>
      <c r="AB15" s="98"/>
    </row>
    <row r="16" spans="1:32" s="1" customFormat="1" ht="19.5" customHeight="1" thickBot="1" x14ac:dyDescent="0.25">
      <c r="A16" s="101"/>
      <c r="B16" s="107" t="s">
        <v>2</v>
      </c>
      <c r="C16" s="108"/>
      <c r="D16" s="108"/>
      <c r="E16" s="109"/>
      <c r="F16" s="103" t="s">
        <v>6</v>
      </c>
      <c r="G16" s="105" t="s">
        <v>49</v>
      </c>
      <c r="H16" s="106"/>
      <c r="I16" s="105" t="s">
        <v>5</v>
      </c>
      <c r="J16" s="106"/>
      <c r="K16" s="111" t="s">
        <v>2</v>
      </c>
      <c r="L16" s="120"/>
      <c r="M16" s="120"/>
      <c r="N16" s="112"/>
      <c r="O16" s="110" t="s">
        <v>6</v>
      </c>
      <c r="P16" s="111" t="s">
        <v>49</v>
      </c>
      <c r="Q16" s="112"/>
      <c r="R16" s="105" t="s">
        <v>5</v>
      </c>
      <c r="S16" s="106"/>
      <c r="T16" s="111" t="s">
        <v>2</v>
      </c>
      <c r="U16" s="120"/>
      <c r="V16" s="120"/>
      <c r="W16" s="112"/>
      <c r="X16" s="110" t="s">
        <v>6</v>
      </c>
      <c r="Y16" s="111" t="s">
        <v>49</v>
      </c>
      <c r="Z16" s="112"/>
      <c r="AA16" s="113" t="s">
        <v>5</v>
      </c>
      <c r="AB16" s="114"/>
    </row>
    <row r="17" spans="1:28" s="1" customFormat="1" ht="13.5" thickBot="1" x14ac:dyDescent="0.25">
      <c r="A17" s="102"/>
      <c r="B17" s="11" t="s">
        <v>19</v>
      </c>
      <c r="C17" s="12" t="s">
        <v>18</v>
      </c>
      <c r="D17" s="13" t="s">
        <v>28</v>
      </c>
      <c r="E17" s="14" t="s">
        <v>20</v>
      </c>
      <c r="F17" s="104"/>
      <c r="G17" s="33" t="s">
        <v>21</v>
      </c>
      <c r="H17" s="34" t="s">
        <v>22</v>
      </c>
      <c r="I17" s="35" t="s">
        <v>23</v>
      </c>
      <c r="J17" s="34" t="s">
        <v>24</v>
      </c>
      <c r="K17" s="11" t="s">
        <v>19</v>
      </c>
      <c r="L17" s="12" t="s">
        <v>18</v>
      </c>
      <c r="M17" s="13" t="s">
        <v>28</v>
      </c>
      <c r="N17" s="14" t="s">
        <v>20</v>
      </c>
      <c r="O17" s="104"/>
      <c r="P17" s="33" t="s">
        <v>21</v>
      </c>
      <c r="Q17" s="34" t="s">
        <v>22</v>
      </c>
      <c r="R17" s="35" t="s">
        <v>23</v>
      </c>
      <c r="S17" s="34" t="s">
        <v>24</v>
      </c>
      <c r="T17" s="15" t="s">
        <v>19</v>
      </c>
      <c r="U17" s="16" t="s">
        <v>18</v>
      </c>
      <c r="V17" s="17" t="s">
        <v>28</v>
      </c>
      <c r="W17" s="18" t="s">
        <v>20</v>
      </c>
      <c r="X17" s="103"/>
      <c r="Y17" s="36" t="s">
        <v>21</v>
      </c>
      <c r="Z17" s="37" t="s">
        <v>22</v>
      </c>
      <c r="AA17" s="20" t="s">
        <v>23</v>
      </c>
      <c r="AB17" s="19" t="s">
        <v>24</v>
      </c>
    </row>
    <row r="18" spans="1:28" s="5" customFormat="1" ht="13.5" thickBot="1" x14ac:dyDescent="0.25">
      <c r="A18" s="56" t="s">
        <v>52</v>
      </c>
      <c r="B18" s="21" t="s">
        <v>14</v>
      </c>
      <c r="C18" s="22" t="s">
        <v>14</v>
      </c>
      <c r="D18" s="23" t="s">
        <v>14</v>
      </c>
      <c r="E18" s="24" t="s">
        <v>14</v>
      </c>
      <c r="F18" s="25" t="s">
        <v>14</v>
      </c>
      <c r="G18" s="26" t="s">
        <v>14</v>
      </c>
      <c r="H18" s="27" t="s">
        <v>14</v>
      </c>
      <c r="I18" s="21" t="s">
        <v>14</v>
      </c>
      <c r="J18" s="28" t="s">
        <v>14</v>
      </c>
      <c r="K18" s="21">
        <v>121</v>
      </c>
      <c r="L18" s="22" t="s">
        <v>14</v>
      </c>
      <c r="M18" s="23">
        <v>1</v>
      </c>
      <c r="N18" s="24">
        <v>10</v>
      </c>
      <c r="O18" s="25">
        <f>SUM(K18:N18)</f>
        <v>132</v>
      </c>
      <c r="P18" s="26">
        <v>53</v>
      </c>
      <c r="Q18" s="27">
        <f>132-P18</f>
        <v>79</v>
      </c>
      <c r="R18" s="21">
        <v>122</v>
      </c>
      <c r="S18" s="28">
        <v>10</v>
      </c>
      <c r="T18" s="29">
        <v>25</v>
      </c>
      <c r="U18" s="30" t="s">
        <v>14</v>
      </c>
      <c r="V18" s="30" t="s">
        <v>14</v>
      </c>
      <c r="W18" s="30" t="s">
        <v>14</v>
      </c>
      <c r="X18" s="30">
        <v>25</v>
      </c>
      <c r="Y18" s="30">
        <v>17</v>
      </c>
      <c r="Z18" s="30">
        <v>8</v>
      </c>
      <c r="AA18" s="30">
        <v>20</v>
      </c>
      <c r="AB18" s="28">
        <v>5</v>
      </c>
    </row>
    <row r="19" spans="1:28" x14ac:dyDescent="0.2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</row>
    <row r="20" spans="1:28" s="4" customFormat="1" x14ac:dyDescent="0.2">
      <c r="A20" s="119" t="s">
        <v>38</v>
      </c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</row>
    <row r="21" spans="1:28" s="4" customFormat="1" x14ac:dyDescent="0.2">
      <c r="A21" s="117" t="s">
        <v>26</v>
      </c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</row>
    <row r="22" spans="1:28" s="4" customFormat="1" x14ac:dyDescent="0.2">
      <c r="A22" s="118" t="s">
        <v>29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</row>
    <row r="23" spans="1:28" s="4" customFormat="1" x14ac:dyDescent="0.2">
      <c r="A23" s="118" t="s">
        <v>30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</row>
    <row r="24" spans="1:28" s="4" customFormat="1" x14ac:dyDescent="0.2">
      <c r="A24" s="118" t="s">
        <v>27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</row>
    <row r="25" spans="1:28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</row>
    <row r="26" spans="1:28" x14ac:dyDescent="0.2">
      <c r="A26" s="78" t="s">
        <v>61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</row>
    <row r="27" spans="1:28" x14ac:dyDescent="0.2">
      <c r="A27" s="78" t="s">
        <v>62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</row>
    <row r="28" spans="1:28" x14ac:dyDescent="0.2">
      <c r="A28" s="115" t="s">
        <v>369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</row>
    <row r="29" spans="1:28" x14ac:dyDescent="0.2">
      <c r="A29" s="78" t="s">
        <v>63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</row>
    <row r="30" spans="1:28" x14ac:dyDescent="0.2">
      <c r="A30"/>
      <c r="B30"/>
      <c r="C30"/>
      <c r="D30"/>
      <c r="E30"/>
      <c r="F30"/>
      <c r="G30"/>
      <c r="H30"/>
      <c r="I30"/>
      <c r="J30"/>
      <c r="K30" s="32"/>
      <c r="L30" s="7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</row>
    <row r="31" spans="1:28" x14ac:dyDescent="0.2">
      <c r="A31" s="116" t="s">
        <v>357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</row>
    <row r="32" spans="1:28" x14ac:dyDescent="0.2">
      <c r="A32" s="78" t="s">
        <v>65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</row>
    <row r="33" spans="1:28" x14ac:dyDescent="0.2">
      <c r="A33" s="115" t="s">
        <v>364</v>
      </c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</row>
    <row r="34" spans="1:28" x14ac:dyDescent="0.2">
      <c r="A34" s="78" t="s">
        <v>66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</row>
    <row r="35" spans="1:28" x14ac:dyDescent="0.2">
      <c r="A35"/>
      <c r="B35"/>
      <c r="C35"/>
      <c r="D35"/>
      <c r="E35"/>
      <c r="F35"/>
      <c r="G35"/>
      <c r="H35"/>
      <c r="I35"/>
      <c r="J35"/>
      <c r="K35" s="7"/>
      <c r="L35" s="7"/>
    </row>
    <row r="36" spans="1:28" x14ac:dyDescent="0.2">
      <c r="A36" s="78" t="s">
        <v>59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</row>
    <row r="37" spans="1:28" x14ac:dyDescent="0.2">
      <c r="A37" s="116" t="s">
        <v>355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</row>
    <row r="38" spans="1:28" x14ac:dyDescent="0.2">
      <c r="A38" s="115" t="s">
        <v>117</v>
      </c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</row>
    <row r="39" spans="1:28" x14ac:dyDescent="0.2">
      <c r="A39" s="116" t="s">
        <v>363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</row>
  </sheetData>
  <mergeCells count="44">
    <mergeCell ref="A21:P21"/>
    <mergeCell ref="A22:P22"/>
    <mergeCell ref="A23:P23"/>
    <mergeCell ref="A24:P24"/>
    <mergeCell ref="R10:Y10"/>
    <mergeCell ref="A20:P20"/>
    <mergeCell ref="T16:W16"/>
    <mergeCell ref="K16:N16"/>
    <mergeCell ref="P16:Q16"/>
    <mergeCell ref="R16:S16"/>
    <mergeCell ref="O16:O17"/>
    <mergeCell ref="A38:AB38"/>
    <mergeCell ref="A39:AB39"/>
    <mergeCell ref="A26:AB26"/>
    <mergeCell ref="A27:AB27"/>
    <mergeCell ref="A28:AB28"/>
    <mergeCell ref="A29:AB29"/>
    <mergeCell ref="A36:AB36"/>
    <mergeCell ref="A37:AB37"/>
    <mergeCell ref="A31:AB31"/>
    <mergeCell ref="A32:AB32"/>
    <mergeCell ref="A33:AB33"/>
    <mergeCell ref="A34:AB34"/>
    <mergeCell ref="Y3:Z3"/>
    <mergeCell ref="Y4:Z4"/>
    <mergeCell ref="AA4:AB4"/>
    <mergeCell ref="AA3:AB3"/>
    <mergeCell ref="R6:Y6"/>
    <mergeCell ref="R7:Y7"/>
    <mergeCell ref="R8:Y8"/>
    <mergeCell ref="Y1:AB1"/>
    <mergeCell ref="Y2:AB2"/>
    <mergeCell ref="K15:S15"/>
    <mergeCell ref="T15:AB15"/>
    <mergeCell ref="A11:AB13"/>
    <mergeCell ref="A15:A17"/>
    <mergeCell ref="F16:F17"/>
    <mergeCell ref="G16:H16"/>
    <mergeCell ref="I16:J16"/>
    <mergeCell ref="B15:J15"/>
    <mergeCell ref="B16:E16"/>
    <mergeCell ref="X16:X17"/>
    <mergeCell ref="Y16:Z16"/>
    <mergeCell ref="AA16:AB16"/>
  </mergeCells>
  <phoneticPr fontId="2" type="noConversion"/>
  <pageMargins left="0.70866141732283505" right="0.35433070866141703" top="0.98425196850393704" bottom="0.59055118110236204" header="0.511811023622047" footer="0.511811023622047"/>
  <pageSetup paperSize="9" scale="8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view="pageBreakPreview" zoomScale="85" zoomScaleNormal="100" zoomScaleSheetLayoutView="85" workbookViewId="0">
      <selection activeCell="F9" sqref="F9"/>
    </sheetView>
  </sheetViews>
  <sheetFormatPr defaultRowHeight="12.75" x14ac:dyDescent="0.2"/>
  <cols>
    <col min="1" max="1" width="4.5703125" style="7" customWidth="1"/>
    <col min="2" max="2" width="7.85546875" style="7" customWidth="1"/>
    <col min="3" max="3" width="9.85546875" style="7" customWidth="1"/>
    <col min="4" max="4" width="16.5703125" style="7" customWidth="1"/>
    <col min="5" max="5" width="10.5703125" style="7" customWidth="1"/>
    <col min="6" max="6" width="13" style="7" customWidth="1"/>
    <col min="7" max="7" width="9.7109375" style="7" customWidth="1"/>
    <col min="8" max="8" width="13.28515625" style="7" customWidth="1"/>
    <col min="9" max="9" width="13.85546875" style="7" customWidth="1"/>
    <col min="10" max="10" width="6.42578125" style="7" customWidth="1"/>
    <col min="11" max="11" width="6.7109375" style="7" customWidth="1"/>
    <col min="12" max="12" width="8.85546875" style="7" customWidth="1"/>
  </cols>
  <sheetData>
    <row r="1" spans="1:12" x14ac:dyDescent="0.2">
      <c r="I1" s="77" t="s">
        <v>361</v>
      </c>
      <c r="J1" s="77"/>
      <c r="K1" s="77"/>
      <c r="L1" s="77"/>
    </row>
    <row r="2" spans="1:12" x14ac:dyDescent="0.2">
      <c r="I2" s="77" t="s">
        <v>71</v>
      </c>
      <c r="J2" s="77"/>
      <c r="K2" s="77"/>
      <c r="L2" s="77"/>
    </row>
    <row r="3" spans="1:12" x14ac:dyDescent="0.2">
      <c r="I3" s="46" t="s">
        <v>373</v>
      </c>
      <c r="J3" s="70"/>
      <c r="K3" s="70"/>
      <c r="L3" s="70"/>
    </row>
    <row r="4" spans="1:12" x14ac:dyDescent="0.2">
      <c r="I4" s="46" t="s">
        <v>374</v>
      </c>
      <c r="J4" s="71"/>
      <c r="K4" s="71"/>
      <c r="L4" s="71"/>
    </row>
    <row r="5" spans="1:12" x14ac:dyDescent="0.2">
      <c r="I5" s="46"/>
      <c r="J5" s="71"/>
      <c r="K5" s="71"/>
      <c r="L5" s="71"/>
    </row>
    <row r="7" spans="1:12" ht="18.75" x14ac:dyDescent="0.3">
      <c r="H7" s="83" t="s">
        <v>67</v>
      </c>
      <c r="I7" s="83"/>
      <c r="J7" s="83"/>
      <c r="K7" s="83"/>
    </row>
    <row r="8" spans="1:12" ht="18.75" x14ac:dyDescent="0.3">
      <c r="H8" s="84" t="s">
        <v>367</v>
      </c>
      <c r="I8" s="84"/>
      <c r="J8" s="84"/>
      <c r="K8" s="84"/>
    </row>
    <row r="9" spans="1:12" ht="18.75" x14ac:dyDescent="0.3">
      <c r="H9" s="49" t="s">
        <v>68</v>
      </c>
      <c r="I9" s="49"/>
      <c r="J9" s="49"/>
      <c r="K9" s="49"/>
    </row>
    <row r="10" spans="1:12" ht="18.75" x14ac:dyDescent="0.2">
      <c r="H10" s="86" t="s">
        <v>370</v>
      </c>
      <c r="I10" s="86"/>
      <c r="J10" s="86"/>
      <c r="K10" s="86"/>
    </row>
    <row r="12" spans="1:12" ht="54" customHeight="1" x14ac:dyDescent="0.2">
      <c r="A12" s="87" t="s">
        <v>74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</row>
    <row r="15" spans="1:12" ht="13.5" thickBot="1" x14ac:dyDescent="0.25"/>
    <row r="16" spans="1:12" ht="12.75" customHeight="1" x14ac:dyDescent="0.2">
      <c r="A16" s="129" t="s">
        <v>0</v>
      </c>
      <c r="B16" s="125" t="s">
        <v>40</v>
      </c>
      <c r="C16" s="125" t="s">
        <v>9</v>
      </c>
      <c r="D16" s="132" t="s">
        <v>41</v>
      </c>
      <c r="E16" s="122" t="s">
        <v>34</v>
      </c>
      <c r="F16" s="123"/>
      <c r="G16" s="124"/>
      <c r="H16" s="125" t="s">
        <v>2</v>
      </c>
      <c r="I16" s="126"/>
      <c r="J16" s="125" t="s">
        <v>5</v>
      </c>
      <c r="K16" s="126"/>
      <c r="L16" s="127" t="s">
        <v>16</v>
      </c>
    </row>
    <row r="17" spans="1:12" ht="63" customHeight="1" thickBot="1" x14ac:dyDescent="0.25">
      <c r="A17" s="130"/>
      <c r="B17" s="131"/>
      <c r="C17" s="131"/>
      <c r="D17" s="133"/>
      <c r="E17" s="38" t="s">
        <v>39</v>
      </c>
      <c r="F17" s="38" t="s">
        <v>35</v>
      </c>
      <c r="G17" s="39" t="s">
        <v>50</v>
      </c>
      <c r="H17" s="38" t="s">
        <v>7</v>
      </c>
      <c r="I17" s="38" t="s">
        <v>32</v>
      </c>
      <c r="J17" s="38" t="s">
        <v>12</v>
      </c>
      <c r="K17" s="38" t="s">
        <v>13</v>
      </c>
      <c r="L17" s="128"/>
    </row>
    <row r="18" spans="1:12" s="2" customFormat="1" ht="39.950000000000003" customHeight="1" x14ac:dyDescent="0.2">
      <c r="A18" s="9" t="s">
        <v>51</v>
      </c>
      <c r="B18" s="9" t="s">
        <v>52</v>
      </c>
      <c r="C18" s="9" t="s">
        <v>53</v>
      </c>
      <c r="D18" s="52" t="s">
        <v>105</v>
      </c>
      <c r="E18" s="9" t="s">
        <v>75</v>
      </c>
      <c r="F18" s="9" t="s">
        <v>14</v>
      </c>
      <c r="G18" s="9">
        <v>40</v>
      </c>
      <c r="H18" s="9" t="s">
        <v>76</v>
      </c>
      <c r="I18" s="9" t="s">
        <v>14</v>
      </c>
      <c r="J18" s="9">
        <v>1</v>
      </c>
      <c r="K18" s="9">
        <v>0</v>
      </c>
      <c r="L18" s="50">
        <v>23</v>
      </c>
    </row>
    <row r="19" spans="1:12" s="2" customFormat="1" ht="39.950000000000003" customHeight="1" x14ac:dyDescent="0.2">
      <c r="A19" s="9" t="s">
        <v>56</v>
      </c>
      <c r="B19" s="9" t="s">
        <v>52</v>
      </c>
      <c r="C19" s="9" t="s">
        <v>53</v>
      </c>
      <c r="D19" s="52" t="s">
        <v>106</v>
      </c>
      <c r="E19" s="9" t="s">
        <v>14</v>
      </c>
      <c r="F19" s="9">
        <v>20</v>
      </c>
      <c r="G19" s="9">
        <v>20</v>
      </c>
      <c r="H19" s="9" t="s">
        <v>77</v>
      </c>
      <c r="I19" s="9" t="s">
        <v>14</v>
      </c>
      <c r="J19" s="9">
        <v>1</v>
      </c>
      <c r="K19" s="9">
        <v>0</v>
      </c>
      <c r="L19" s="50">
        <v>20</v>
      </c>
    </row>
    <row r="20" spans="1:12" s="2" customFormat="1" ht="39.950000000000003" customHeight="1" x14ac:dyDescent="0.2">
      <c r="A20" s="9" t="s">
        <v>90</v>
      </c>
      <c r="B20" s="9" t="s">
        <v>52</v>
      </c>
      <c r="C20" s="9" t="s">
        <v>53</v>
      </c>
      <c r="D20" s="52" t="s">
        <v>107</v>
      </c>
      <c r="E20" s="51" t="s">
        <v>78</v>
      </c>
      <c r="F20" s="9" t="s">
        <v>14</v>
      </c>
      <c r="G20" s="9">
        <v>20</v>
      </c>
      <c r="H20" s="9" t="s">
        <v>79</v>
      </c>
      <c r="I20" s="9" t="s">
        <v>14</v>
      </c>
      <c r="J20" s="9">
        <v>1</v>
      </c>
      <c r="K20" s="9">
        <v>0</v>
      </c>
      <c r="L20" s="50">
        <v>12</v>
      </c>
    </row>
    <row r="21" spans="1:12" s="2" customFormat="1" ht="39.950000000000003" customHeight="1" x14ac:dyDescent="0.2">
      <c r="A21" s="9" t="s">
        <v>91</v>
      </c>
      <c r="B21" s="9" t="s">
        <v>52</v>
      </c>
      <c r="C21" s="9" t="s">
        <v>53</v>
      </c>
      <c r="D21" s="52" t="s">
        <v>108</v>
      </c>
      <c r="E21" s="51" t="s">
        <v>80</v>
      </c>
      <c r="F21" s="9" t="s">
        <v>14</v>
      </c>
      <c r="G21" s="9">
        <v>10</v>
      </c>
      <c r="H21" s="9" t="s">
        <v>14</v>
      </c>
      <c r="I21" s="9" t="s">
        <v>81</v>
      </c>
      <c r="J21" s="9">
        <v>0</v>
      </c>
      <c r="K21" s="9">
        <v>1</v>
      </c>
      <c r="L21" s="50">
        <v>0</v>
      </c>
    </row>
    <row r="22" spans="1:12" s="2" customFormat="1" ht="39.950000000000003" customHeight="1" x14ac:dyDescent="0.2">
      <c r="A22" s="9" t="s">
        <v>92</v>
      </c>
      <c r="B22" s="9" t="s">
        <v>52</v>
      </c>
      <c r="C22" s="9" t="s">
        <v>57</v>
      </c>
      <c r="D22" s="52" t="s">
        <v>112</v>
      </c>
      <c r="E22" s="51" t="s">
        <v>78</v>
      </c>
      <c r="F22" s="9" t="s">
        <v>14</v>
      </c>
      <c r="G22" s="9">
        <v>20</v>
      </c>
      <c r="H22" s="9" t="s">
        <v>82</v>
      </c>
      <c r="I22" s="9" t="s">
        <v>14</v>
      </c>
      <c r="J22" s="9">
        <v>1</v>
      </c>
      <c r="K22" s="9">
        <v>0</v>
      </c>
      <c r="L22" s="50">
        <v>14</v>
      </c>
    </row>
    <row r="23" spans="1:12" s="2" customFormat="1" ht="39.950000000000003" customHeight="1" x14ac:dyDescent="0.2">
      <c r="A23" s="9" t="s">
        <v>93</v>
      </c>
      <c r="B23" s="9" t="s">
        <v>52</v>
      </c>
      <c r="C23" s="9" t="s">
        <v>94</v>
      </c>
      <c r="D23" s="52" t="s">
        <v>109</v>
      </c>
      <c r="E23" s="51" t="s">
        <v>80</v>
      </c>
      <c r="F23" s="9" t="s">
        <v>14</v>
      </c>
      <c r="G23" s="9">
        <v>10</v>
      </c>
      <c r="H23" s="9" t="s">
        <v>83</v>
      </c>
      <c r="I23" s="9" t="s">
        <v>14</v>
      </c>
      <c r="J23" s="9">
        <v>0</v>
      </c>
      <c r="K23" s="9">
        <v>1</v>
      </c>
      <c r="L23" s="50">
        <v>0</v>
      </c>
    </row>
    <row r="24" spans="1:12" s="2" customFormat="1" ht="39.950000000000003" customHeight="1" x14ac:dyDescent="0.2">
      <c r="A24" s="9" t="s">
        <v>95</v>
      </c>
      <c r="B24" s="9" t="s">
        <v>52</v>
      </c>
      <c r="C24" s="9" t="s">
        <v>96</v>
      </c>
      <c r="D24" s="52" t="s">
        <v>114</v>
      </c>
      <c r="E24" s="51" t="s">
        <v>80</v>
      </c>
      <c r="F24" s="9" t="s">
        <v>14</v>
      </c>
      <c r="G24" s="9">
        <v>10</v>
      </c>
      <c r="H24" s="9" t="s">
        <v>84</v>
      </c>
      <c r="I24" s="9" t="s">
        <v>14</v>
      </c>
      <c r="J24" s="9">
        <v>0</v>
      </c>
      <c r="K24" s="9">
        <v>1</v>
      </c>
      <c r="L24" s="50">
        <v>0</v>
      </c>
    </row>
    <row r="25" spans="1:12" s="2" customFormat="1" ht="39.950000000000003" customHeight="1" x14ac:dyDescent="0.2">
      <c r="A25" s="9" t="s">
        <v>97</v>
      </c>
      <c r="B25" s="9" t="s">
        <v>52</v>
      </c>
      <c r="C25" s="9" t="s">
        <v>98</v>
      </c>
      <c r="D25" s="52" t="s">
        <v>115</v>
      </c>
      <c r="E25" s="51" t="s">
        <v>80</v>
      </c>
      <c r="F25" s="9" t="s">
        <v>14</v>
      </c>
      <c r="G25" s="9">
        <v>10</v>
      </c>
      <c r="H25" s="9" t="s">
        <v>85</v>
      </c>
      <c r="I25" s="9" t="s">
        <v>14</v>
      </c>
      <c r="J25" s="9">
        <v>1</v>
      </c>
      <c r="K25" s="9">
        <v>0</v>
      </c>
      <c r="L25" s="50">
        <v>4</v>
      </c>
    </row>
    <row r="26" spans="1:12" s="2" customFormat="1" ht="39.950000000000003" customHeight="1" x14ac:dyDescent="0.2">
      <c r="A26" s="9" t="s">
        <v>99</v>
      </c>
      <c r="B26" s="9" t="s">
        <v>52</v>
      </c>
      <c r="C26" s="9" t="s">
        <v>100</v>
      </c>
      <c r="D26" s="52" t="s">
        <v>110</v>
      </c>
      <c r="E26" s="51" t="s">
        <v>80</v>
      </c>
      <c r="F26" s="9" t="s">
        <v>14</v>
      </c>
      <c r="G26" s="9">
        <v>10</v>
      </c>
      <c r="H26" s="9" t="s">
        <v>86</v>
      </c>
      <c r="I26" s="9" t="s">
        <v>14</v>
      </c>
      <c r="J26" s="9">
        <v>1</v>
      </c>
      <c r="K26" s="9">
        <v>0</v>
      </c>
      <c r="L26" s="50">
        <v>0</v>
      </c>
    </row>
    <row r="27" spans="1:12" s="2" customFormat="1" ht="39.950000000000003" customHeight="1" x14ac:dyDescent="0.2">
      <c r="A27" s="9" t="s">
        <v>101</v>
      </c>
      <c r="B27" s="9" t="s">
        <v>52</v>
      </c>
      <c r="C27" s="9" t="s">
        <v>102</v>
      </c>
      <c r="D27" s="52" t="s">
        <v>113</v>
      </c>
      <c r="E27" s="51" t="s">
        <v>80</v>
      </c>
      <c r="F27" s="9" t="s">
        <v>14</v>
      </c>
      <c r="G27" s="9">
        <v>10</v>
      </c>
      <c r="H27" s="9" t="s">
        <v>87</v>
      </c>
      <c r="I27" s="9" t="s">
        <v>14</v>
      </c>
      <c r="J27" s="9">
        <v>1</v>
      </c>
      <c r="K27" s="9">
        <v>0</v>
      </c>
      <c r="L27" s="50">
        <v>0</v>
      </c>
    </row>
    <row r="28" spans="1:12" s="2" customFormat="1" ht="39.950000000000003" customHeight="1" x14ac:dyDescent="0.2">
      <c r="A28" s="9" t="s">
        <v>103</v>
      </c>
      <c r="B28" s="9" t="s">
        <v>52</v>
      </c>
      <c r="C28" s="9" t="s">
        <v>104</v>
      </c>
      <c r="D28" s="52" t="s">
        <v>111</v>
      </c>
      <c r="E28" s="51" t="s">
        <v>88</v>
      </c>
      <c r="F28" s="9" t="s">
        <v>14</v>
      </c>
      <c r="G28" s="9">
        <v>6</v>
      </c>
      <c r="H28" s="9" t="s">
        <v>89</v>
      </c>
      <c r="I28" s="9" t="s">
        <v>14</v>
      </c>
      <c r="J28" s="9">
        <v>0</v>
      </c>
      <c r="K28" s="9">
        <v>1</v>
      </c>
      <c r="L28" s="50">
        <v>0</v>
      </c>
    </row>
    <row r="29" spans="1:12" s="2" customFormat="1" ht="15.75" customHeight="1" x14ac:dyDescent="0.2">
      <c r="A29" s="121" t="s">
        <v>36</v>
      </c>
      <c r="B29" s="121"/>
      <c r="C29" s="121"/>
      <c r="D29" s="40" t="s">
        <v>52</v>
      </c>
      <c r="E29" s="40">
        <v>10</v>
      </c>
      <c r="F29" s="8">
        <v>1</v>
      </c>
      <c r="G29" s="8">
        <v>11</v>
      </c>
      <c r="H29" s="8">
        <v>10</v>
      </c>
      <c r="I29" s="8">
        <v>1</v>
      </c>
      <c r="J29" s="55">
        <f t="shared" ref="J29:K29" si="0">SUM(J18:J28)</f>
        <v>7</v>
      </c>
      <c r="K29" s="55">
        <f t="shared" si="0"/>
        <v>4</v>
      </c>
      <c r="L29" s="55">
        <f>SUM(L18:L28)</f>
        <v>73</v>
      </c>
    </row>
    <row r="30" spans="1:12" x14ac:dyDescent="0.2">
      <c r="A30" s="32"/>
      <c r="B30" s="32"/>
      <c r="C30" s="32"/>
      <c r="D30" s="32"/>
      <c r="E30" s="53"/>
      <c r="F30" s="53"/>
      <c r="G30" s="53"/>
      <c r="H30" s="53"/>
      <c r="I30" s="53"/>
      <c r="J30" s="53"/>
      <c r="K30" s="53"/>
      <c r="L30" s="54"/>
    </row>
    <row r="31" spans="1:12" x14ac:dyDescent="0.2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</row>
    <row r="32" spans="1:12" x14ac:dyDescent="0.2">
      <c r="A32" s="116" t="s">
        <v>356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</row>
    <row r="33" spans="1:12" x14ac:dyDescent="0.2">
      <c r="A33" s="78" t="s">
        <v>62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</row>
    <row r="34" spans="1:12" x14ac:dyDescent="0.2">
      <c r="A34" s="115" t="s">
        <v>371</v>
      </c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</row>
    <row r="35" spans="1:12" x14ac:dyDescent="0.2">
      <c r="A35" s="78" t="s">
        <v>63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</row>
    <row r="36" spans="1:12" x14ac:dyDescent="0.2">
      <c r="A36"/>
      <c r="B36"/>
      <c r="C36"/>
      <c r="D36"/>
      <c r="E36"/>
      <c r="F36"/>
      <c r="G36"/>
      <c r="H36"/>
      <c r="I36"/>
      <c r="J36"/>
      <c r="K36" s="32"/>
    </row>
    <row r="37" spans="1:12" x14ac:dyDescent="0.2">
      <c r="A37" s="116" t="s">
        <v>357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</row>
    <row r="38" spans="1:12" x14ac:dyDescent="0.2">
      <c r="A38" s="78" t="s">
        <v>65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</row>
    <row r="39" spans="1:12" x14ac:dyDescent="0.2">
      <c r="A39" s="115" t="s">
        <v>365</v>
      </c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4"/>
    </row>
    <row r="40" spans="1:12" x14ac:dyDescent="0.2">
      <c r="A40" s="78" t="s">
        <v>66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</row>
    <row r="41" spans="1:12" x14ac:dyDescent="0.2">
      <c r="A41"/>
      <c r="B41"/>
      <c r="C41"/>
      <c r="D41"/>
      <c r="E41"/>
      <c r="F41"/>
      <c r="G41"/>
      <c r="H41"/>
      <c r="I41"/>
      <c r="J41"/>
    </row>
    <row r="42" spans="1:12" x14ac:dyDescent="0.2">
      <c r="A42" s="78" t="s">
        <v>59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</row>
    <row r="43" spans="1:12" x14ac:dyDescent="0.2">
      <c r="A43" s="116" t="s">
        <v>355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</row>
    <row r="44" spans="1:12" x14ac:dyDescent="0.2">
      <c r="A44" s="134" t="s">
        <v>73</v>
      </c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</row>
    <row r="45" spans="1:12" x14ac:dyDescent="0.2">
      <c r="A45" s="116" t="s">
        <v>363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</row>
  </sheetData>
  <mergeCells count="27">
    <mergeCell ref="H7:K7"/>
    <mergeCell ref="H8:K8"/>
    <mergeCell ref="H10:K10"/>
    <mergeCell ref="I1:L1"/>
    <mergeCell ref="I2:L2"/>
    <mergeCell ref="A43:L43"/>
    <mergeCell ref="A44:L44"/>
    <mergeCell ref="A45:L45"/>
    <mergeCell ref="A32:L32"/>
    <mergeCell ref="A33:L33"/>
    <mergeCell ref="A35:L35"/>
    <mergeCell ref="A34:L34"/>
    <mergeCell ref="A37:L37"/>
    <mergeCell ref="A38:L38"/>
    <mergeCell ref="A39:L39"/>
    <mergeCell ref="A40:L40"/>
    <mergeCell ref="A42:L42"/>
    <mergeCell ref="A29:C29"/>
    <mergeCell ref="E16:G16"/>
    <mergeCell ref="H16:I16"/>
    <mergeCell ref="L16:L17"/>
    <mergeCell ref="A12:L12"/>
    <mergeCell ref="J16:K16"/>
    <mergeCell ref="A16:A17"/>
    <mergeCell ref="B16:B17"/>
    <mergeCell ref="C16:C17"/>
    <mergeCell ref="D16:D17"/>
  </mergeCells>
  <phoneticPr fontId="2" type="noConversion"/>
  <pageMargins left="0.98425196850393704" right="0.39370078740157499" top="1.0905511809999999" bottom="0.59055118110236204" header="0.511811023622047" footer="0.511811023622047"/>
  <pageSetup paperSize="9"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view="pageBreakPreview" topLeftCell="A10" zoomScaleNormal="100" zoomScaleSheetLayoutView="100" workbookViewId="0">
      <selection activeCell="H4" sqref="H4:J4"/>
    </sheetView>
  </sheetViews>
  <sheetFormatPr defaultRowHeight="12.75" x14ac:dyDescent="0.2"/>
  <cols>
    <col min="1" max="1" width="4.42578125" customWidth="1"/>
    <col min="2" max="2" width="8" customWidth="1"/>
    <col min="3" max="3" width="10.28515625" customWidth="1"/>
    <col min="4" max="4" width="12.140625" customWidth="1"/>
    <col min="5" max="5" width="9.42578125" customWidth="1"/>
    <col min="6" max="6" width="11.7109375" customWidth="1"/>
    <col min="8" max="8" width="6.140625" customWidth="1"/>
    <col min="9" max="9" width="6.42578125" customWidth="1"/>
    <col min="10" max="10" width="9.42578125" customWidth="1"/>
  </cols>
  <sheetData>
    <row r="1" spans="1:10" x14ac:dyDescent="0.2">
      <c r="G1" s="77" t="s">
        <v>362</v>
      </c>
      <c r="H1" s="77"/>
      <c r="I1" s="77"/>
      <c r="J1" s="77"/>
    </row>
    <row r="2" spans="1:10" x14ac:dyDescent="0.2">
      <c r="G2" s="77" t="s">
        <v>71</v>
      </c>
      <c r="H2" s="77"/>
      <c r="I2" s="77"/>
      <c r="J2" s="77"/>
    </row>
    <row r="3" spans="1:10" x14ac:dyDescent="0.2">
      <c r="G3" s="46" t="s">
        <v>69</v>
      </c>
      <c r="H3" s="78" t="s">
        <v>375</v>
      </c>
      <c r="I3" s="78"/>
      <c r="J3" s="78"/>
    </row>
    <row r="4" spans="1:10" x14ac:dyDescent="0.2">
      <c r="G4" s="46" t="s">
        <v>70</v>
      </c>
      <c r="H4" s="79" t="s">
        <v>376</v>
      </c>
      <c r="I4" s="79"/>
      <c r="J4" s="79"/>
    </row>
    <row r="5" spans="1:10" x14ac:dyDescent="0.2">
      <c r="G5" s="46"/>
      <c r="H5" s="64"/>
      <c r="I5" s="64"/>
      <c r="J5" s="64"/>
    </row>
    <row r="6" spans="1:10" x14ac:dyDescent="0.2">
      <c r="G6" s="46"/>
      <c r="H6" s="64"/>
      <c r="I6" s="64"/>
      <c r="J6" s="64"/>
    </row>
    <row r="7" spans="1:10" x14ac:dyDescent="0.2">
      <c r="G7" s="46"/>
      <c r="H7" s="64"/>
      <c r="I7" s="64"/>
      <c r="J7" s="64"/>
    </row>
    <row r="8" spans="1:10" x14ac:dyDescent="0.2">
      <c r="G8" s="46"/>
      <c r="H8" s="64"/>
      <c r="I8" s="64"/>
      <c r="J8" s="64"/>
    </row>
    <row r="9" spans="1:10" x14ac:dyDescent="0.2">
      <c r="H9" s="46"/>
      <c r="J9" s="47"/>
    </row>
    <row r="10" spans="1:10" ht="14.25" x14ac:dyDescent="0.2">
      <c r="F10" s="152" t="s">
        <v>67</v>
      </c>
      <c r="G10" s="152"/>
      <c r="H10" s="152"/>
      <c r="I10" s="152"/>
      <c r="J10" s="47"/>
    </row>
    <row r="11" spans="1:10" x14ac:dyDescent="0.2">
      <c r="F11" s="151" t="s">
        <v>367</v>
      </c>
      <c r="G11" s="151"/>
      <c r="H11" s="151"/>
      <c r="I11" s="151"/>
    </row>
    <row r="12" spans="1:10" x14ac:dyDescent="0.2">
      <c r="F12" s="48" t="s">
        <v>68</v>
      </c>
      <c r="G12" s="48"/>
      <c r="H12" s="48"/>
      <c r="I12" s="48"/>
    </row>
    <row r="13" spans="1:10" x14ac:dyDescent="0.2">
      <c r="F13" s="135" t="s">
        <v>370</v>
      </c>
      <c r="G13" s="135"/>
      <c r="H13" s="135"/>
      <c r="I13" s="135"/>
    </row>
    <row r="15" spans="1:10" ht="54.75" customHeight="1" x14ac:dyDescent="0.2">
      <c r="A15" s="87" t="s">
        <v>72</v>
      </c>
      <c r="B15" s="87"/>
      <c r="C15" s="87"/>
      <c r="D15" s="87"/>
      <c r="E15" s="87"/>
      <c r="F15" s="87"/>
      <c r="G15" s="87"/>
      <c r="H15" s="87"/>
      <c r="I15" s="87"/>
      <c r="J15" s="87"/>
    </row>
    <row r="16" spans="1:10" ht="13.5" thickBot="1" x14ac:dyDescent="0.25"/>
    <row r="17" spans="1:10" ht="12.75" customHeight="1" x14ac:dyDescent="0.2">
      <c r="A17" s="141" t="s">
        <v>0</v>
      </c>
      <c r="B17" s="138" t="s">
        <v>8</v>
      </c>
      <c r="C17" s="138" t="s">
        <v>9</v>
      </c>
      <c r="D17" s="138" t="s">
        <v>1</v>
      </c>
      <c r="E17" s="138" t="s">
        <v>6</v>
      </c>
      <c r="F17" s="138" t="s">
        <v>3</v>
      </c>
      <c r="G17" s="138" t="s">
        <v>31</v>
      </c>
      <c r="H17" s="136" t="s">
        <v>5</v>
      </c>
      <c r="I17" s="137"/>
      <c r="J17" s="145" t="s">
        <v>37</v>
      </c>
    </row>
    <row r="18" spans="1:10" ht="44.25" customHeight="1" x14ac:dyDescent="0.2">
      <c r="A18" s="142"/>
      <c r="B18" s="139"/>
      <c r="C18" s="139"/>
      <c r="D18" s="139"/>
      <c r="E18" s="139"/>
      <c r="F18" s="139"/>
      <c r="G18" s="139"/>
      <c r="H18" s="144" t="s">
        <v>23</v>
      </c>
      <c r="I18" s="144" t="s">
        <v>25</v>
      </c>
      <c r="J18" s="146"/>
    </row>
    <row r="19" spans="1:10" ht="15" customHeight="1" thickBot="1" x14ac:dyDescent="0.25">
      <c r="A19" s="143"/>
      <c r="B19" s="140"/>
      <c r="C19" s="140"/>
      <c r="D19" s="140"/>
      <c r="E19" s="140"/>
      <c r="F19" s="140"/>
      <c r="G19" s="140"/>
      <c r="H19" s="140"/>
      <c r="I19" s="140"/>
      <c r="J19" s="147"/>
    </row>
    <row r="20" spans="1:10" ht="15" customHeight="1" x14ac:dyDescent="0.2">
      <c r="A20" s="42" t="s">
        <v>51</v>
      </c>
      <c r="B20" s="42" t="s">
        <v>52</v>
      </c>
      <c r="C20" s="42" t="s">
        <v>53</v>
      </c>
      <c r="D20" s="42" t="s">
        <v>54</v>
      </c>
      <c r="E20" s="42">
        <v>1</v>
      </c>
      <c r="F20" s="42" t="s">
        <v>55</v>
      </c>
      <c r="G20" s="42">
        <v>5220</v>
      </c>
      <c r="H20" s="42" t="s">
        <v>14</v>
      </c>
      <c r="I20" s="42">
        <v>1</v>
      </c>
      <c r="J20" s="43">
        <v>0</v>
      </c>
    </row>
    <row r="21" spans="1:10" ht="60.75" thickBot="1" x14ac:dyDescent="0.25">
      <c r="A21" s="42" t="s">
        <v>56</v>
      </c>
      <c r="B21" s="42" t="s">
        <v>52</v>
      </c>
      <c r="C21" s="42" t="s">
        <v>57</v>
      </c>
      <c r="D21" s="42" t="s">
        <v>54</v>
      </c>
      <c r="E21" s="42">
        <v>1</v>
      </c>
      <c r="F21" s="42" t="s">
        <v>58</v>
      </c>
      <c r="G21" s="42">
        <v>5230</v>
      </c>
      <c r="H21" s="42" t="s">
        <v>14</v>
      </c>
      <c r="I21" s="42">
        <v>1</v>
      </c>
      <c r="J21" s="43">
        <v>0</v>
      </c>
    </row>
    <row r="22" spans="1:10" s="6" customFormat="1" ht="15" customHeight="1" thickBot="1" x14ac:dyDescent="0.25">
      <c r="A22" s="148" t="s">
        <v>36</v>
      </c>
      <c r="B22" s="149"/>
      <c r="C22" s="150"/>
      <c r="D22" s="44" t="s">
        <v>14</v>
      </c>
      <c r="E22" s="41">
        <v>2</v>
      </c>
      <c r="F22" s="41" t="s">
        <v>14</v>
      </c>
      <c r="G22" s="41" t="s">
        <v>14</v>
      </c>
      <c r="H22" s="41" t="s">
        <v>14</v>
      </c>
      <c r="I22" s="41">
        <v>2</v>
      </c>
      <c r="J22" s="45">
        <v>0</v>
      </c>
    </row>
    <row r="25" spans="1:10" x14ac:dyDescent="0.2">
      <c r="A25" s="116" t="s">
        <v>358</v>
      </c>
      <c r="B25" s="78"/>
      <c r="C25" s="78"/>
      <c r="D25" s="78"/>
      <c r="E25" s="78"/>
      <c r="F25" s="78"/>
      <c r="G25" s="78"/>
      <c r="H25" s="78"/>
      <c r="I25" s="78"/>
      <c r="J25" s="78"/>
    </row>
    <row r="26" spans="1:10" x14ac:dyDescent="0.2">
      <c r="A26" s="78" t="s">
        <v>62</v>
      </c>
      <c r="B26" s="78"/>
      <c r="C26" s="78"/>
      <c r="D26" s="78"/>
      <c r="E26" s="78"/>
      <c r="F26" s="78"/>
      <c r="G26" s="78"/>
      <c r="H26" s="78"/>
      <c r="I26" s="78"/>
      <c r="J26" s="78"/>
    </row>
    <row r="27" spans="1:10" x14ac:dyDescent="0.2">
      <c r="A27" s="115" t="s">
        <v>372</v>
      </c>
      <c r="B27" s="134"/>
      <c r="C27" s="134"/>
      <c r="D27" s="134"/>
      <c r="E27" s="134"/>
      <c r="F27" s="134"/>
      <c r="G27" s="134"/>
      <c r="H27" s="134"/>
      <c r="I27" s="134"/>
      <c r="J27" s="134"/>
    </row>
    <row r="28" spans="1:10" x14ac:dyDescent="0.2">
      <c r="A28" s="78" t="s">
        <v>63</v>
      </c>
      <c r="B28" s="78"/>
      <c r="C28" s="78"/>
      <c r="D28" s="78"/>
      <c r="E28" s="78"/>
      <c r="F28" s="78"/>
      <c r="G28" s="78"/>
      <c r="H28" s="78"/>
      <c r="I28" s="78"/>
      <c r="J28" s="78"/>
    </row>
    <row r="30" spans="1:10" x14ac:dyDescent="0.2">
      <c r="A30" s="78" t="s">
        <v>64</v>
      </c>
      <c r="B30" s="78"/>
      <c r="C30" s="78"/>
      <c r="D30" s="78"/>
      <c r="E30" s="78"/>
      <c r="F30" s="78"/>
      <c r="G30" s="78"/>
      <c r="H30" s="78"/>
      <c r="I30" s="78"/>
      <c r="J30" s="78"/>
    </row>
    <row r="31" spans="1:10" x14ac:dyDescent="0.2">
      <c r="A31" s="78" t="s">
        <v>65</v>
      </c>
      <c r="B31" s="78"/>
      <c r="C31" s="78"/>
      <c r="D31" s="78"/>
      <c r="E31" s="78"/>
      <c r="F31" s="78"/>
      <c r="G31" s="78"/>
      <c r="H31" s="78"/>
      <c r="I31" s="78"/>
      <c r="J31" s="78"/>
    </row>
    <row r="32" spans="1:10" x14ac:dyDescent="0.2">
      <c r="A32" s="115" t="s">
        <v>366</v>
      </c>
      <c r="B32" s="134"/>
      <c r="C32" s="134"/>
      <c r="D32" s="134"/>
      <c r="E32" s="134"/>
      <c r="F32" s="134"/>
      <c r="G32" s="134"/>
      <c r="H32" s="134"/>
      <c r="I32" s="134"/>
      <c r="J32" s="134"/>
    </row>
    <row r="33" spans="1:10" x14ac:dyDescent="0.2">
      <c r="A33" s="78" t="s">
        <v>66</v>
      </c>
      <c r="B33" s="78"/>
      <c r="C33" s="78"/>
      <c r="D33" s="78"/>
      <c r="E33" s="78"/>
      <c r="F33" s="78"/>
      <c r="G33" s="78"/>
      <c r="H33" s="78"/>
      <c r="I33" s="78"/>
      <c r="J33" s="78"/>
    </row>
    <row r="35" spans="1:10" x14ac:dyDescent="0.2">
      <c r="A35" s="78" t="s">
        <v>59</v>
      </c>
      <c r="B35" s="78"/>
      <c r="C35" s="78"/>
      <c r="D35" s="78"/>
      <c r="E35" s="78"/>
      <c r="F35" s="78"/>
      <c r="G35" s="78"/>
      <c r="H35" s="78"/>
      <c r="I35" s="78"/>
      <c r="J35" s="78"/>
    </row>
    <row r="36" spans="1:10" x14ac:dyDescent="0.2">
      <c r="A36" s="116" t="s">
        <v>355</v>
      </c>
      <c r="B36" s="78"/>
      <c r="C36" s="78"/>
      <c r="D36" s="78"/>
      <c r="E36" s="78"/>
      <c r="F36" s="78"/>
      <c r="G36" s="78"/>
      <c r="H36" s="78"/>
      <c r="I36" s="78"/>
      <c r="J36" s="78"/>
    </row>
    <row r="37" spans="1:10" x14ac:dyDescent="0.2">
      <c r="A37" s="134" t="s">
        <v>60</v>
      </c>
      <c r="B37" s="134"/>
      <c r="C37" s="134"/>
      <c r="D37" s="134"/>
      <c r="E37" s="134"/>
      <c r="F37" s="134"/>
      <c r="G37" s="134"/>
      <c r="H37" s="134"/>
      <c r="I37" s="134"/>
      <c r="J37" s="134"/>
    </row>
    <row r="38" spans="1:10" x14ac:dyDescent="0.2">
      <c r="A38" s="116" t="s">
        <v>363</v>
      </c>
      <c r="B38" s="78"/>
      <c r="C38" s="78"/>
      <c r="D38" s="78"/>
      <c r="E38" s="78"/>
      <c r="F38" s="78"/>
      <c r="G38" s="78"/>
      <c r="H38" s="78"/>
      <c r="I38" s="78"/>
      <c r="J38" s="78"/>
    </row>
  </sheetData>
  <mergeCells count="32">
    <mergeCell ref="F11:I11"/>
    <mergeCell ref="F10:I10"/>
    <mergeCell ref="H4:J4"/>
    <mergeCell ref="H3:J3"/>
    <mergeCell ref="G1:J1"/>
    <mergeCell ref="G2:J2"/>
    <mergeCell ref="F13:I13"/>
    <mergeCell ref="A35:J35"/>
    <mergeCell ref="A15:J15"/>
    <mergeCell ref="H17:I17"/>
    <mergeCell ref="B17:B19"/>
    <mergeCell ref="C17:C19"/>
    <mergeCell ref="A17:A19"/>
    <mergeCell ref="H18:H19"/>
    <mergeCell ref="J17:J19"/>
    <mergeCell ref="A22:C22"/>
    <mergeCell ref="I18:I19"/>
    <mergeCell ref="D17:D19"/>
    <mergeCell ref="E17:E19"/>
    <mergeCell ref="F17:F19"/>
    <mergeCell ref="G17:G19"/>
    <mergeCell ref="A36:J36"/>
    <mergeCell ref="A38:J38"/>
    <mergeCell ref="A37:J37"/>
    <mergeCell ref="A25:J25"/>
    <mergeCell ref="A26:J26"/>
    <mergeCell ref="A27:J27"/>
    <mergeCell ref="A28:J28"/>
    <mergeCell ref="A30:J30"/>
    <mergeCell ref="A31:J31"/>
    <mergeCell ref="A32:J32"/>
    <mergeCell ref="A33:J33"/>
  </mergeCells>
  <phoneticPr fontId="2" type="noConversion"/>
  <pageMargins left="0.98425196850393704" right="0.55118110236220474" top="0.43307086614173229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Anexa 2.32.a-SituatieSirene</vt:lpstr>
      <vt:lpstr>Anexa 2.32.bCentralizatorSirene</vt:lpstr>
      <vt:lpstr>Anexa 2.32.c-Situatie Centrale</vt:lpstr>
      <vt:lpstr>Anexa 2.32.d-SituatieF1001</vt:lpstr>
      <vt:lpstr>'Anexa 2.32.a-SituatieSirene'!Print_Area</vt:lpstr>
      <vt:lpstr>'Anexa 2.32.bCentralizatorSirene'!Print_Area</vt:lpstr>
      <vt:lpstr>'Anexa 2.32.c-Situatie Centrale'!Print_Area</vt:lpstr>
      <vt:lpstr>'Anexa 2.32.d-SituatieF1001'!Print_Area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 Pop</dc:creator>
  <cp:lastModifiedBy>Marchis Marius</cp:lastModifiedBy>
  <cp:lastPrinted>2021-03-29T04:04:41Z</cp:lastPrinted>
  <dcterms:created xsi:type="dcterms:W3CDTF">1996-10-14T23:33:28Z</dcterms:created>
  <dcterms:modified xsi:type="dcterms:W3CDTF">2021-08-13T06:21:58Z</dcterms:modified>
</cp:coreProperties>
</file>